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500" activeTab="0"/>
  </bookViews>
  <sheets>
    <sheet name="Лицевая" sheetId="1" r:id="rId1"/>
    <sheet name="Раздел1" sheetId="2" r:id="rId2"/>
    <sheet name="Раздел2" sheetId="3" r:id="rId3"/>
    <sheet name="Раздел3" sheetId="4" r:id="rId4"/>
    <sheet name="Раздел4" sheetId="5" r:id="rId5"/>
    <sheet name="Раздел5" sheetId="6" r:id="rId6"/>
  </sheets>
  <definedNames>
    <definedName name="OLE_LINK1" localSheetId="0">'Лицевая'!$A$1</definedName>
    <definedName name="_xlnm.Print_Area" localSheetId="0">'Лицевая'!$A$1:$P$43</definedName>
    <definedName name="_xlnm.Print_Area" localSheetId="1">'Раздел1'!$A$1:$Q$20</definedName>
    <definedName name="_xlnm.Print_Area" localSheetId="2">'Раздел2'!$A$1:$AA$18</definedName>
    <definedName name="_xlnm.Print_Area" localSheetId="3">'Раздел3'!$A$1:$AI$19</definedName>
    <definedName name="_xlnm.Print_Area" localSheetId="5">'Раздел5'!$A$1:$V$28</definedName>
  </definedNames>
  <calcPr fullCalcOnLoad="1"/>
</workbook>
</file>

<file path=xl/sharedStrings.xml><?xml version="1.0" encoding="utf-8"?>
<sst xmlns="http://schemas.openxmlformats.org/spreadsheetml/2006/main" count="219" uniqueCount="125">
  <si>
    <t>№ строки</t>
  </si>
  <si>
    <t>Наименование учреждения</t>
  </si>
  <si>
    <t>Всего</t>
  </si>
  <si>
    <t>Центр социальной помощи семье и детям</t>
  </si>
  <si>
    <t>Центр психолого-педагогической помощи населению</t>
  </si>
  <si>
    <t>Центр экстренной психологической помощи по телефону</t>
  </si>
  <si>
    <t>Социально-реабилитационный центр для несовершеннолетних</t>
  </si>
  <si>
    <t>Центр помощи детям, оставшимся без попечения родителей</t>
  </si>
  <si>
    <t>Реабилитационный центр для детей и подростков с ограниченными возможностями</t>
  </si>
  <si>
    <t>Кризисный центр для женщин</t>
  </si>
  <si>
    <t>Всего (сумма строк 1-11)</t>
  </si>
  <si>
    <t>Центр экстренной психоло-гической помощи по телефону</t>
  </si>
  <si>
    <t xml:space="preserve">Раздел 2. Наличие отделений </t>
  </si>
  <si>
    <t>в том числе:</t>
  </si>
  <si>
    <t>до 3 мес.</t>
  </si>
  <si>
    <t>от 6 мес. до 1 года</t>
  </si>
  <si>
    <t>в родные семьи</t>
  </si>
  <si>
    <t>в государ-ственные интернатные учреждения</t>
  </si>
  <si>
    <t>Раздел 5. Оказываемые услуги</t>
  </si>
  <si>
    <t>Из общего объема услуг оказано за плату (ед)</t>
  </si>
  <si>
    <t>№</t>
  </si>
  <si>
    <t>к-во обсл.</t>
  </si>
  <si>
    <t>стационарные</t>
  </si>
  <si>
    <t>Отделения реабилитации детей-инвалидов</t>
  </si>
  <si>
    <t>дневные</t>
  </si>
  <si>
    <t>надомного обслуживания</t>
  </si>
  <si>
    <t>к-во отде-лений</t>
  </si>
  <si>
    <t>в том числе н/летних</t>
  </si>
  <si>
    <t>"Телефон доверия"</t>
  </si>
  <si>
    <t xml:space="preserve">количество </t>
  </si>
  <si>
    <t>число обратившихся</t>
  </si>
  <si>
    <t xml:space="preserve">государственные </t>
  </si>
  <si>
    <t>Наличие вакансий</t>
  </si>
  <si>
    <t xml:space="preserve">Социальный приют для детей </t>
  </si>
  <si>
    <t>районные</t>
  </si>
  <si>
    <t>Отделение по работе с  семьей и детьми в центре социального обслуживания</t>
  </si>
  <si>
    <t>Отделение по работе с  семьей и детьми в комплексном  центре социального обслуживания населения</t>
  </si>
  <si>
    <t>Всего (сумма строк 1-12)</t>
  </si>
  <si>
    <t>муниципальные</t>
  </si>
  <si>
    <t>Количество учреждений, имеющих отделения</t>
  </si>
  <si>
    <t>Число мест в отделениях</t>
  </si>
  <si>
    <t>Фактическое число лиц, обслуженных за год отделениями</t>
  </si>
  <si>
    <t>Наличие в учреждении</t>
  </si>
  <si>
    <t>дневоного пребывания</t>
  </si>
  <si>
    <t>отделение профилактики и безнадзорности детей</t>
  </si>
  <si>
    <t>отделения реабилитации детей с ограниченными возможностями</t>
  </si>
  <si>
    <t>отделение перевозки несовершеннолетних</t>
  </si>
  <si>
    <t>кризисное отделение для женщин</t>
  </si>
  <si>
    <t>телефон доверия</t>
  </si>
  <si>
    <t>другими отделениями</t>
  </si>
  <si>
    <t xml:space="preserve">Распределение по форме собственности </t>
  </si>
  <si>
    <t>другие</t>
  </si>
  <si>
    <t>городские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</si>
  <si>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</si>
  <si>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</si>
  <si>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</si>
  <si>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</si>
  <si>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</si>
  <si>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</si>
  <si>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</si>
  <si>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</si>
  <si>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</si>
  <si>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</si>
  <si>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</si>
  <si>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</si>
  <si>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</si>
  <si>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 xml:space="preserve">Перспективное создание учреждений </t>
  </si>
  <si>
    <t>14</t>
  </si>
  <si>
    <t xml:space="preserve">республиканские, краевые,областные, окружные </t>
  </si>
  <si>
    <t>15</t>
  </si>
  <si>
    <t>Численость работников в учреждении</t>
  </si>
  <si>
    <t>Численность специалистов, повысивших квалификацию в течение года</t>
  </si>
  <si>
    <t>из них повторное обращение</t>
  </si>
  <si>
    <t>многодетные</t>
  </si>
  <si>
    <t>всего семей</t>
  </si>
  <si>
    <t>свыше 1 года</t>
  </si>
  <si>
    <t xml:space="preserve">на усыновление </t>
  </si>
  <si>
    <t xml:space="preserve">опека и попечительство </t>
  </si>
  <si>
    <t>в семейную воспитательную группу</t>
  </si>
  <si>
    <t>иные формы жизнеустройства</t>
  </si>
  <si>
    <t>Дети, получившие социальную реабилитацию в стационарных условиях</t>
  </si>
  <si>
    <t>Дети, направленные стационарными отделениями по месту жизнеустройства</t>
  </si>
  <si>
    <t>Раздел 4. Несовершеннолетние, получившие социальную реабилитацию в стационарных условиях</t>
  </si>
  <si>
    <t>Оказано услуг, всего</t>
  </si>
  <si>
    <t xml:space="preserve">Распределение по территориальной принадлежности </t>
  </si>
  <si>
    <t>из общего числа семей</t>
  </si>
  <si>
    <t>Раздел 3. Характеристика обслуживаемых групп населения</t>
  </si>
  <si>
    <t>человек (всего обращений)</t>
  </si>
  <si>
    <t>беженцев и вынужденных переселенцев</t>
  </si>
  <si>
    <t>Численность  обслуженных за год</t>
  </si>
  <si>
    <t>В том числе</t>
  </si>
  <si>
    <t>социально-правовые</t>
  </si>
  <si>
    <t>социально-бытовые</t>
  </si>
  <si>
    <t>в стац. отд.</t>
  </si>
  <si>
    <t>в др.</t>
  </si>
  <si>
    <t>прочие услуги</t>
  </si>
  <si>
    <t>Стоимость  оказанных платных услуг (тыс. руб.)</t>
  </si>
  <si>
    <t>Территориальные учреждения,Всего</t>
  </si>
  <si>
    <t>дневного пребывания</t>
  </si>
  <si>
    <t>семейная воспитательная группа</t>
  </si>
  <si>
    <t>в приемные семьи</t>
  </si>
  <si>
    <t>социально-медицинские</t>
  </si>
  <si>
    <t>в т.ч. несовершеннолетних   (из гр. 35)</t>
  </si>
  <si>
    <t>в т.ч. специалистов</t>
  </si>
  <si>
    <t>Другие учреждения социального обслуживания семьи и детей</t>
  </si>
  <si>
    <t>социальная гостиница для женщин с н/н детьми</t>
  </si>
  <si>
    <t>В т.ч. число   обслуженных семей за год</t>
  </si>
  <si>
    <t>число семей, находившихся на социальном патронаже</t>
  </si>
  <si>
    <t>от 3 до 6 мес.</t>
  </si>
  <si>
    <t>социально-психологческие</t>
  </si>
  <si>
    <t>в т.ч. детей-инвалидов ( из гр. 35)</t>
  </si>
  <si>
    <t>с детьми-инвалидами</t>
  </si>
  <si>
    <t>неполные</t>
  </si>
  <si>
    <t>малообеспеченные</t>
  </si>
  <si>
    <t>социально-экономические</t>
  </si>
  <si>
    <t xml:space="preserve">                                        </t>
  </si>
  <si>
    <t>областн</t>
  </si>
  <si>
    <t xml:space="preserve">______________________    /А.А. Лазорцева/ </t>
  </si>
  <si>
    <t xml:space="preserve">Исполнитель </t>
  </si>
  <si>
    <t xml:space="preserve">Дата составления </t>
  </si>
  <si>
    <t xml:space="preserve">Руководитель        организации            </t>
  </si>
  <si>
    <t>Раздел 1.  Территориальная подчиненность и кадровая обеспеченность</t>
  </si>
  <si>
    <t xml:space="preserve">         </t>
  </si>
  <si>
    <t>_______________________ / Е.В.Жуланова /</t>
  </si>
  <si>
    <t xml:space="preserve">из них повторное обращение  ( из гр. 40)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</si>
</sst>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;[Red]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2">
    <font>
      <sz val="10"/>
      <name val="Arial Cyr"/>
      <family val="0"/>
    </font>
    <font>
      <sz val="11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Times New Roman CE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9"/>
      <name val="Times New Roman Cyr"/>
      <family val="1"/>
    </font>
    <font>
      <b/>
      <sz val="10"/>
      <name val="Times New Roman CE"/>
      <family val="1"/>
    </font>
    <font>
      <b/>
      <sz val="10"/>
      <name val="Times New Roman"/>
      <family val="1"/>
    </font>
    <font>
      <b/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horizontal="center" vertical="center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66"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8" xfId="0" applyBorder="1" applyAlignment="1">
      <alignment vertical="center" textRotation="91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textRotation="91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textRotation="90" wrapText="1"/>
    </xf>
    <xf numFmtId="49" fontId="10" fillId="0" borderId="16" xfId="0" applyNumberFormat="1" applyFont="1" applyBorder="1" applyAlignment="1">
      <alignment horizontal="center" vertical="center" textRotation="90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textRotation="90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textRotation="90" wrapText="1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textRotation="1" wrapText="1"/>
    </xf>
    <xf numFmtId="0" fontId="9" fillId="0" borderId="29" xfId="0" applyFont="1" applyBorder="1" applyAlignment="1">
      <alignment horizontal="center" vertical="center" textRotation="1" wrapText="1"/>
    </xf>
    <xf numFmtId="0" fontId="9" fillId="0" borderId="21" xfId="0" applyFont="1" applyBorder="1" applyAlignment="1">
      <alignment horizontal="center" vertical="center" textRotation="1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textRotation="1" wrapText="1"/>
    </xf>
    <xf numFmtId="0" fontId="9" fillId="0" borderId="30" xfId="0" applyFont="1" applyBorder="1" applyAlignment="1">
      <alignment horizontal="center" vertical="center" textRotation="1" wrapText="1"/>
    </xf>
    <xf numFmtId="0" fontId="12" fillId="0" borderId="12" xfId="0" applyFont="1" applyBorder="1" applyAlignment="1">
      <alignment horizontal="center" vertical="center" textRotation="1" wrapText="1"/>
    </xf>
    <xf numFmtId="0" fontId="9" fillId="0" borderId="13" xfId="0" applyFont="1" applyBorder="1" applyAlignment="1">
      <alignment horizontal="center" vertical="center" textRotation="1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textRotation="1" wrapText="1"/>
    </xf>
    <xf numFmtId="0" fontId="0" fillId="0" borderId="14" xfId="0" applyBorder="1" applyAlignment="1">
      <alignment horizontal="center" vertical="center" textRotation="1" wrapText="1"/>
    </xf>
    <xf numFmtId="0" fontId="5" fillId="0" borderId="14" xfId="0" applyFont="1" applyBorder="1" applyAlignment="1">
      <alignment horizontal="center" vertical="center" textRotation="1" wrapText="1"/>
    </xf>
    <xf numFmtId="0" fontId="2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17" xfId="0" applyBorder="1" applyAlignment="1">
      <alignment horizontal="center" vertical="center" textRotation="1" wrapText="1"/>
    </xf>
    <xf numFmtId="0" fontId="2" fillId="0" borderId="16" xfId="0" applyFont="1" applyBorder="1" applyAlignment="1">
      <alignment horizontal="center" vertical="center" textRotation="1" wrapText="1"/>
    </xf>
    <xf numFmtId="0" fontId="2" fillId="0" borderId="14" xfId="0" applyFont="1" applyBorder="1" applyAlignment="1">
      <alignment horizontal="center" vertical="center" textRotation="1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1" wrapText="1"/>
    </xf>
    <xf numFmtId="0" fontId="0" fillId="0" borderId="11" xfId="0" applyBorder="1" applyAlignment="1">
      <alignment horizontal="center" vertical="center" textRotation="1" wrapText="1"/>
    </xf>
    <xf numFmtId="0" fontId="2" fillId="0" borderId="19" xfId="0" applyFont="1" applyBorder="1" applyAlignment="1">
      <alignment horizontal="center" vertical="center" textRotation="1" wrapText="1"/>
    </xf>
    <xf numFmtId="0" fontId="2" fillId="0" borderId="29" xfId="0" applyFont="1" applyBorder="1" applyAlignment="1">
      <alignment horizontal="center" vertical="center" textRotation="1" wrapText="1"/>
    </xf>
    <xf numFmtId="0" fontId="2" fillId="0" borderId="21" xfId="0" applyFont="1" applyBorder="1" applyAlignment="1">
      <alignment horizontal="center" vertical="center" textRotation="1" wrapText="1"/>
    </xf>
    <xf numFmtId="0" fontId="2" fillId="0" borderId="13" xfId="0" applyFont="1" applyBorder="1" applyAlignment="1">
      <alignment horizontal="center" vertical="center" textRotation="1" wrapText="1"/>
    </xf>
    <xf numFmtId="0" fontId="2" fillId="0" borderId="11" xfId="0" applyFont="1" applyBorder="1" applyAlignment="1">
      <alignment horizontal="center" vertical="center" textRotation="1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SheetLayoutView="100" zoomScalePageLayoutView="0" workbookViewId="0" topLeftCell="A13">
      <selection activeCell="P48" sqref="P48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landscape" paperSize="9" scale="81" r:id="rId3"/>
  <rowBreaks count="1" manualBreakCount="1">
    <brk id="45" max="16" man="1"/>
  </rowBreaks>
  <legacyDrawing r:id="rId2"/>
  <oleObjects>
    <oleObject progId="Word.Document.8" shapeId="193431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Q48"/>
  <sheetViews>
    <sheetView view="pageBreakPreview" zoomScaleSheetLayoutView="100" zoomScalePageLayoutView="0" workbookViewId="0" topLeftCell="A1">
      <selection activeCell="Q14" sqref="Q14"/>
    </sheetView>
  </sheetViews>
  <sheetFormatPr defaultColWidth="9.00390625" defaultRowHeight="12.75"/>
  <cols>
    <col min="1" max="1" width="5.375" style="0" customWidth="1"/>
    <col min="2" max="2" width="27.125" style="0" customWidth="1"/>
    <col min="3" max="3" width="0.875" style="0" hidden="1" customWidth="1"/>
    <col min="4" max="4" width="11.625" style="0" customWidth="1"/>
    <col min="5" max="5" width="6.625" style="0" customWidth="1"/>
    <col min="6" max="6" width="4.50390625" style="0" customWidth="1"/>
    <col min="7" max="7" width="5.00390625" style="0" customWidth="1"/>
    <col min="8" max="8" width="9.50390625" style="0" customWidth="1"/>
    <col min="9" max="9" width="5.875" style="0" customWidth="1"/>
    <col min="10" max="10" width="3.875" style="0" customWidth="1"/>
    <col min="11" max="11" width="10.00390625" style="0" customWidth="1"/>
    <col min="12" max="12" width="12.50390625" style="0" hidden="1" customWidth="1"/>
    <col min="13" max="13" width="7.125" style="0" customWidth="1"/>
    <col min="14" max="14" width="6.50390625" style="0" customWidth="1"/>
    <col min="15" max="15" width="6.625" style="0" customWidth="1"/>
    <col min="16" max="16" width="5.875" style="0" customWidth="1"/>
    <col min="17" max="17" width="14.00390625" style="0" customWidth="1"/>
  </cols>
  <sheetData>
    <row r="1" spans="15:17" ht="12.75">
      <c r="O1" s="88"/>
      <c r="P1" s="88"/>
      <c r="Q1" s="88"/>
    </row>
    <row r="2" spans="15:17" ht="12.75">
      <c r="O2" s="88"/>
      <c r="P2" s="88"/>
      <c r="Q2" s="88"/>
    </row>
    <row r="3" ht="12.75" hidden="1"/>
    <row r="4" spans="1:17" ht="21.75" customHeight="1">
      <c r="A4" s="45" t="s">
        <v>121</v>
      </c>
      <c r="B4" s="96" t="s">
        <v>121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45"/>
      <c r="P4" s="45"/>
      <c r="Q4" s="45"/>
    </row>
    <row r="5" spans="1:43" ht="60.75" customHeight="1">
      <c r="A5" s="50" t="s">
        <v>0</v>
      </c>
      <c r="B5" s="51" t="s">
        <v>1</v>
      </c>
      <c r="C5" s="52"/>
      <c r="D5" s="51" t="s">
        <v>97</v>
      </c>
      <c r="E5" s="91" t="s">
        <v>50</v>
      </c>
      <c r="F5" s="92"/>
      <c r="G5" s="93"/>
      <c r="H5" s="91" t="s">
        <v>84</v>
      </c>
      <c r="I5" s="92"/>
      <c r="J5" s="93"/>
      <c r="K5" s="94" t="s">
        <v>66</v>
      </c>
      <c r="L5" s="52"/>
      <c r="M5" s="91" t="s">
        <v>70</v>
      </c>
      <c r="N5" s="93"/>
      <c r="O5" s="91" t="s">
        <v>32</v>
      </c>
      <c r="P5" s="93"/>
      <c r="Q5" s="89" t="s">
        <v>71</v>
      </c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</row>
    <row r="6" spans="1:43" ht="77.25" customHeight="1" thickBot="1">
      <c r="A6" s="53"/>
      <c r="B6" s="54"/>
      <c r="C6" s="55"/>
      <c r="D6" s="54"/>
      <c r="E6" s="56" t="s">
        <v>31</v>
      </c>
      <c r="F6" s="57" t="s">
        <v>38</v>
      </c>
      <c r="G6" s="57" t="s">
        <v>51</v>
      </c>
      <c r="H6" s="58" t="s">
        <v>68</v>
      </c>
      <c r="I6" s="59" t="s">
        <v>52</v>
      </c>
      <c r="J6" s="59" t="s">
        <v>34</v>
      </c>
      <c r="K6" s="95"/>
      <c r="L6" s="55"/>
      <c r="M6" s="59" t="s">
        <v>2</v>
      </c>
      <c r="N6" s="59" t="s">
        <v>103</v>
      </c>
      <c r="O6" s="59" t="s">
        <v>2</v>
      </c>
      <c r="P6" s="59" t="s">
        <v>103</v>
      </c>
      <c r="Q6" s="90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</row>
    <row r="7" spans="1:43" ht="20.25" customHeight="1">
      <c r="A7" s="61" t="s">
        <v>53</v>
      </c>
      <c r="B7" s="60" t="s">
        <v>54</v>
      </c>
      <c r="C7" s="62"/>
      <c r="D7" s="60" t="s">
        <v>55</v>
      </c>
      <c r="E7" s="63" t="s">
        <v>56</v>
      </c>
      <c r="F7" s="64" t="s">
        <v>57</v>
      </c>
      <c r="G7" s="64" t="s">
        <v>58</v>
      </c>
      <c r="H7" s="63" t="s">
        <v>59</v>
      </c>
      <c r="I7" s="64" t="s">
        <v>60</v>
      </c>
      <c r="J7" s="63" t="s">
        <v>61</v>
      </c>
      <c r="K7" s="64" t="s">
        <v>62</v>
      </c>
      <c r="L7" s="62"/>
      <c r="M7" s="64" t="s">
        <v>63</v>
      </c>
      <c r="N7" s="64" t="s">
        <v>64</v>
      </c>
      <c r="O7" s="64" t="s">
        <v>65</v>
      </c>
      <c r="P7" s="64" t="s">
        <v>67</v>
      </c>
      <c r="Q7" s="64" t="s">
        <v>69</v>
      </c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</row>
    <row r="8" spans="1:17" ht="26.25" hidden="1">
      <c r="A8" s="37">
        <v>1</v>
      </c>
      <c r="B8" s="18" t="s">
        <v>3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33.75" customHeight="1" hidden="1">
      <c r="A9" s="36" t="s">
        <v>54</v>
      </c>
      <c r="B9" s="21" t="s">
        <v>4</v>
      </c>
      <c r="D9" s="17"/>
      <c r="E9" s="17"/>
      <c r="F9" s="17"/>
      <c r="G9" s="17"/>
      <c r="H9" s="17"/>
      <c r="I9" s="17"/>
      <c r="J9" s="17"/>
      <c r="K9" s="17"/>
      <c r="M9" s="17"/>
      <c r="N9" s="17"/>
      <c r="O9" s="17"/>
      <c r="P9" s="17"/>
      <c r="Q9" s="17"/>
    </row>
    <row r="10" spans="1:23" ht="39" customHeight="1" hidden="1">
      <c r="A10" s="36" t="s">
        <v>55</v>
      </c>
      <c r="B10" s="21" t="s">
        <v>5</v>
      </c>
      <c r="D10" s="17"/>
      <c r="E10" s="17"/>
      <c r="F10" s="17"/>
      <c r="G10" s="17"/>
      <c r="H10" s="17"/>
      <c r="I10" s="17"/>
      <c r="J10" s="17"/>
      <c r="K10" s="17"/>
      <c r="M10" s="17"/>
      <c r="N10" s="17"/>
      <c r="O10" s="17"/>
      <c r="P10" s="17"/>
      <c r="Q10" s="17"/>
      <c r="W10" t="s">
        <v>115</v>
      </c>
    </row>
    <row r="11" spans="1:17" ht="25.5" customHeight="1" hidden="1">
      <c r="A11" s="36" t="s">
        <v>56</v>
      </c>
      <c r="B11" s="21" t="s">
        <v>6</v>
      </c>
      <c r="D11" s="17"/>
      <c r="E11" s="17"/>
      <c r="F11" s="17"/>
      <c r="G11" s="17"/>
      <c r="H11" s="17"/>
      <c r="I11" s="17"/>
      <c r="J11" s="17"/>
      <c r="K11" s="17"/>
      <c r="M11" s="17"/>
      <c r="N11" s="17"/>
      <c r="O11" s="17"/>
      <c r="P11" s="17"/>
      <c r="Q11" s="17"/>
    </row>
    <row r="12" spans="1:17" ht="18.75" customHeight="1" hidden="1">
      <c r="A12" s="36" t="s">
        <v>57</v>
      </c>
      <c r="B12" s="21" t="s">
        <v>33</v>
      </c>
      <c r="D12" s="17"/>
      <c r="E12" s="17"/>
      <c r="F12" s="17"/>
      <c r="G12" s="17"/>
      <c r="H12" s="17"/>
      <c r="I12" s="17"/>
      <c r="J12" s="17"/>
      <c r="K12" s="17"/>
      <c r="M12" s="17"/>
      <c r="N12" s="17"/>
      <c r="O12" s="17"/>
      <c r="P12" s="17"/>
      <c r="Q12" s="17"/>
    </row>
    <row r="13" spans="1:17" ht="36.75" customHeight="1" hidden="1">
      <c r="A13" s="36" t="s">
        <v>58</v>
      </c>
      <c r="B13" s="21" t="s">
        <v>7</v>
      </c>
      <c r="D13" s="17"/>
      <c r="E13" s="17"/>
      <c r="F13" s="17"/>
      <c r="G13" s="17"/>
      <c r="H13" s="17"/>
      <c r="I13" s="17"/>
      <c r="J13" s="17"/>
      <c r="K13" s="17"/>
      <c r="M13" s="17"/>
      <c r="N13" s="17"/>
      <c r="O13" s="17"/>
      <c r="P13" s="17"/>
      <c r="Q13" s="17"/>
    </row>
    <row r="14" spans="1:17" ht="45.75" customHeight="1">
      <c r="A14" s="36" t="s">
        <v>59</v>
      </c>
      <c r="B14" s="21" t="s">
        <v>8</v>
      </c>
      <c r="D14" s="17">
        <v>1</v>
      </c>
      <c r="E14" s="17">
        <v>1</v>
      </c>
      <c r="F14" s="17"/>
      <c r="G14" s="17"/>
      <c r="H14" s="17" t="s">
        <v>116</v>
      </c>
      <c r="I14" s="17"/>
      <c r="J14" s="17"/>
      <c r="K14" s="17"/>
      <c r="M14" s="48">
        <v>74</v>
      </c>
      <c r="N14" s="49">
        <v>55</v>
      </c>
      <c r="O14" s="49">
        <v>1</v>
      </c>
      <c r="P14" s="49">
        <v>0.5</v>
      </c>
      <c r="Q14" s="48">
        <v>27</v>
      </c>
    </row>
    <row r="15" spans="1:17" ht="39" hidden="1">
      <c r="A15" s="36" t="s">
        <v>60</v>
      </c>
      <c r="B15" s="21" t="s">
        <v>35</v>
      </c>
      <c r="D15" s="17"/>
      <c r="E15" s="17"/>
      <c r="F15" s="17"/>
      <c r="G15" s="17"/>
      <c r="H15" s="17"/>
      <c r="I15" s="17"/>
      <c r="J15" s="17"/>
      <c r="K15" s="17"/>
      <c r="M15" s="48">
        <v>74</v>
      </c>
      <c r="N15" s="49">
        <v>55</v>
      </c>
      <c r="O15" s="49">
        <v>1</v>
      </c>
      <c r="P15" s="49">
        <v>0.5</v>
      </c>
      <c r="Q15" s="48">
        <v>27</v>
      </c>
    </row>
    <row r="16" spans="1:17" ht="50.25" customHeight="1" hidden="1">
      <c r="A16" s="36" t="s">
        <v>61</v>
      </c>
      <c r="B16" s="21" t="s">
        <v>36</v>
      </c>
      <c r="D16" s="17"/>
      <c r="E16" s="17"/>
      <c r="F16" s="17"/>
      <c r="G16" s="17"/>
      <c r="H16" s="17"/>
      <c r="I16" s="17"/>
      <c r="J16" s="17"/>
      <c r="K16" s="17"/>
      <c r="M16" s="48">
        <v>74</v>
      </c>
      <c r="N16" s="49">
        <v>55</v>
      </c>
      <c r="O16" s="49">
        <v>1</v>
      </c>
      <c r="P16" s="49">
        <v>0.5</v>
      </c>
      <c r="Q16" s="48">
        <v>27</v>
      </c>
    </row>
    <row r="17" spans="1:17" ht="12.75" hidden="1">
      <c r="A17" s="36" t="s">
        <v>62</v>
      </c>
      <c r="B17" s="21" t="s">
        <v>9</v>
      </c>
      <c r="D17" s="17"/>
      <c r="E17" s="17"/>
      <c r="F17" s="17"/>
      <c r="G17" s="17"/>
      <c r="H17" s="17"/>
      <c r="I17" s="17"/>
      <c r="J17" s="17"/>
      <c r="K17" s="17"/>
      <c r="M17" s="48">
        <v>74</v>
      </c>
      <c r="N17" s="49">
        <v>55</v>
      </c>
      <c r="O17" s="49">
        <v>1</v>
      </c>
      <c r="P17" s="49">
        <v>0.5</v>
      </c>
      <c r="Q17" s="48">
        <v>27</v>
      </c>
    </row>
    <row r="18" spans="1:17" ht="39" hidden="1">
      <c r="A18" s="36" t="s">
        <v>63</v>
      </c>
      <c r="B18" s="23" t="s">
        <v>104</v>
      </c>
      <c r="D18" s="17"/>
      <c r="E18" s="17"/>
      <c r="F18" s="17"/>
      <c r="G18" s="17"/>
      <c r="H18" s="17"/>
      <c r="I18" s="17"/>
      <c r="J18" s="17"/>
      <c r="K18" s="17"/>
      <c r="M18" s="48">
        <v>74</v>
      </c>
      <c r="N18" s="49">
        <v>55</v>
      </c>
      <c r="O18" s="49">
        <v>1</v>
      </c>
      <c r="P18" s="49">
        <v>0.5</v>
      </c>
      <c r="Q18" s="48">
        <v>27</v>
      </c>
    </row>
    <row r="19" spans="1:17" ht="12.75">
      <c r="A19" s="36" t="s">
        <v>64</v>
      </c>
      <c r="B19" s="12" t="s">
        <v>37</v>
      </c>
      <c r="D19" s="17">
        <v>1</v>
      </c>
      <c r="E19" s="17">
        <v>1</v>
      </c>
      <c r="F19" s="17"/>
      <c r="G19" s="17"/>
      <c r="H19" s="17" t="s">
        <v>116</v>
      </c>
      <c r="I19" s="17"/>
      <c r="J19" s="17"/>
      <c r="K19" s="17"/>
      <c r="M19" s="48">
        <v>74</v>
      </c>
      <c r="N19" s="49">
        <v>55</v>
      </c>
      <c r="O19" s="49">
        <v>1</v>
      </c>
      <c r="P19" s="49">
        <v>0.5</v>
      </c>
      <c r="Q19" s="48">
        <v>27</v>
      </c>
    </row>
    <row r="20" ht="12.75">
      <c r="A20" s="20"/>
    </row>
    <row r="21" ht="12.75">
      <c r="A21" s="20"/>
    </row>
    <row r="22" ht="12.75">
      <c r="A22" s="20"/>
    </row>
    <row r="23" ht="12.75">
      <c r="A23" s="20"/>
    </row>
    <row r="24" ht="12.75">
      <c r="A24" s="20"/>
    </row>
    <row r="25" ht="12.75">
      <c r="A25" s="20"/>
    </row>
    <row r="26" ht="12.75">
      <c r="A26" s="20"/>
    </row>
    <row r="27" ht="12.75">
      <c r="A27" s="20"/>
    </row>
    <row r="28" ht="12.75">
      <c r="A28" s="20"/>
    </row>
    <row r="29" ht="12.75">
      <c r="A29" s="20"/>
    </row>
    <row r="30" ht="12.75">
      <c r="A30" s="20"/>
    </row>
    <row r="31" ht="12.75">
      <c r="A31" s="20"/>
    </row>
    <row r="32" ht="12.75">
      <c r="A32" s="20"/>
    </row>
    <row r="33" ht="12.75">
      <c r="A33" s="20"/>
    </row>
    <row r="34" ht="12.75">
      <c r="A34" s="20"/>
    </row>
    <row r="35" ht="12.75">
      <c r="A35" s="20"/>
    </row>
    <row r="36" ht="12.75">
      <c r="A36" s="20"/>
    </row>
    <row r="37" ht="12.75">
      <c r="A37" s="20"/>
    </row>
    <row r="38" ht="12.75">
      <c r="A38" s="20"/>
    </row>
    <row r="39" ht="12.75">
      <c r="A39" s="20"/>
    </row>
    <row r="40" ht="12.75">
      <c r="A40" s="20"/>
    </row>
    <row r="41" ht="12.75">
      <c r="A41" s="20"/>
    </row>
    <row r="42" ht="12.75">
      <c r="A42" s="20"/>
    </row>
    <row r="43" ht="12.75">
      <c r="A43" s="20"/>
    </row>
    <row r="44" ht="12.75">
      <c r="A44" s="20"/>
    </row>
    <row r="45" ht="12.75">
      <c r="A45" s="20"/>
    </row>
    <row r="46" ht="12.75">
      <c r="A46" s="20"/>
    </row>
    <row r="47" ht="12.75">
      <c r="A47" s="20"/>
    </row>
    <row r="48" ht="12.75">
      <c r="A48" s="19"/>
    </row>
  </sheetData>
  <sheetProtection/>
  <mergeCells count="9">
    <mergeCell ref="O2:Q2"/>
    <mergeCell ref="O1:Q1"/>
    <mergeCell ref="Q5:Q6"/>
    <mergeCell ref="E5:G5"/>
    <mergeCell ref="H5:J5"/>
    <mergeCell ref="M5:N5"/>
    <mergeCell ref="O5:P5"/>
    <mergeCell ref="K5:K6"/>
    <mergeCell ref="B4:N4"/>
  </mergeCells>
  <printOptions/>
  <pageMargins left="0.5905511811023623" right="0" top="0" bottom="0" header="0" footer="0"/>
  <pageSetup horizontalDpi="300" verticalDpi="300" orientation="landscape" paperSize="9" scale="99" r:id="rId1"/>
  <rowBreaks count="1" manualBreakCount="1">
    <brk id="20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G18"/>
  <sheetViews>
    <sheetView view="pageBreakPreview" zoomScaleSheetLayoutView="100" zoomScalePageLayoutView="0" workbookViewId="0" topLeftCell="A1">
      <selection activeCell="P13" sqref="P13"/>
    </sheetView>
  </sheetViews>
  <sheetFormatPr defaultColWidth="9.00390625" defaultRowHeight="12.75"/>
  <cols>
    <col min="1" max="1" width="7.50390625" style="19" customWidth="1"/>
    <col min="2" max="2" width="28.125" style="0" customWidth="1"/>
    <col min="3" max="3" width="4.375" style="0" customWidth="1"/>
    <col min="4" max="4" width="5.375" style="0" customWidth="1"/>
    <col min="5" max="5" width="8.50390625" style="0" hidden="1" customWidth="1"/>
    <col min="6" max="6" width="4.375" style="0" customWidth="1"/>
    <col min="7" max="7" width="5.125" style="0" customWidth="1"/>
    <col min="8" max="8" width="8.50390625" style="0" hidden="1" customWidth="1"/>
    <col min="9" max="10" width="4.875" style="0" customWidth="1"/>
    <col min="11" max="11" width="5.50390625" style="0" customWidth="1"/>
    <col min="12" max="14" width="7.625" style="0" hidden="1" customWidth="1"/>
    <col min="15" max="15" width="4.125" style="0" customWidth="1"/>
    <col min="16" max="16" width="10.50390625" style="0" customWidth="1"/>
    <col min="17" max="17" width="9.625" style="0" customWidth="1"/>
    <col min="18" max="18" width="11.375" style="0" customWidth="1"/>
    <col min="19" max="20" width="7.00390625" style="0" customWidth="1"/>
    <col min="21" max="21" width="11.00390625" style="0" customWidth="1"/>
    <col min="22" max="23" width="6.375" style="0" hidden="1" customWidth="1"/>
    <col min="24" max="27" width="6.50390625" style="0" hidden="1" customWidth="1"/>
    <col min="28" max="30" width="6.625" style="0" hidden="1" customWidth="1"/>
    <col min="31" max="33" width="7.625" style="0" customWidth="1"/>
  </cols>
  <sheetData>
    <row r="1" spans="1:33" ht="24" customHeight="1">
      <c r="A1" s="102" t="s">
        <v>12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</row>
    <row r="2" spans="1:30" ht="93.75" customHeight="1">
      <c r="A2" s="103" t="s">
        <v>0</v>
      </c>
      <c r="B2" s="106" t="s">
        <v>1</v>
      </c>
      <c r="C2" s="107" t="s">
        <v>39</v>
      </c>
      <c r="D2" s="108"/>
      <c r="E2" s="109"/>
      <c r="F2" s="122" t="s">
        <v>40</v>
      </c>
      <c r="G2" s="109"/>
      <c r="H2" s="33"/>
      <c r="I2" s="123" t="s">
        <v>41</v>
      </c>
      <c r="J2" s="123"/>
      <c r="K2" s="109"/>
      <c r="L2" s="113"/>
      <c r="M2" s="114"/>
      <c r="N2" s="115"/>
      <c r="O2" s="113" t="s">
        <v>42</v>
      </c>
      <c r="P2" s="114"/>
      <c r="Q2" s="114"/>
      <c r="R2" s="114"/>
      <c r="S2" s="114"/>
      <c r="T2" s="114"/>
      <c r="U2" s="115"/>
      <c r="V2" s="110" t="s">
        <v>23</v>
      </c>
      <c r="W2" s="111"/>
      <c r="X2" s="111"/>
      <c r="Y2" s="111"/>
      <c r="Z2" s="111"/>
      <c r="AA2" s="112"/>
      <c r="AB2" s="110" t="s">
        <v>28</v>
      </c>
      <c r="AC2" s="111"/>
      <c r="AD2" s="112"/>
    </row>
    <row r="3" spans="1:30" ht="25.5" customHeight="1">
      <c r="A3" s="104"/>
      <c r="B3" s="106"/>
      <c r="C3" s="98" t="s">
        <v>22</v>
      </c>
      <c r="D3" s="98" t="s">
        <v>43</v>
      </c>
      <c r="E3" s="100"/>
      <c r="F3" s="98" t="s">
        <v>22</v>
      </c>
      <c r="G3" s="98" t="s">
        <v>43</v>
      </c>
      <c r="H3" s="34"/>
      <c r="I3" s="98" t="s">
        <v>22</v>
      </c>
      <c r="J3" s="98" t="s">
        <v>98</v>
      </c>
      <c r="K3" s="100" t="s">
        <v>49</v>
      </c>
      <c r="L3" s="16"/>
      <c r="M3" s="16"/>
      <c r="N3" s="100"/>
      <c r="O3" s="100" t="s">
        <v>48</v>
      </c>
      <c r="P3" s="100" t="s">
        <v>45</v>
      </c>
      <c r="Q3" s="100" t="s">
        <v>44</v>
      </c>
      <c r="R3" s="100" t="s">
        <v>46</v>
      </c>
      <c r="S3" s="100" t="s">
        <v>99</v>
      </c>
      <c r="T3" s="100" t="s">
        <v>47</v>
      </c>
      <c r="U3" s="100" t="s">
        <v>105</v>
      </c>
      <c r="V3" s="116" t="s">
        <v>22</v>
      </c>
      <c r="W3" s="117"/>
      <c r="X3" s="116" t="s">
        <v>24</v>
      </c>
      <c r="Y3" s="117"/>
      <c r="Z3" s="116" t="s">
        <v>25</v>
      </c>
      <c r="AA3" s="117"/>
      <c r="AB3" s="118" t="s">
        <v>29</v>
      </c>
      <c r="AC3" s="118" t="s">
        <v>30</v>
      </c>
      <c r="AD3" s="118" t="s">
        <v>27</v>
      </c>
    </row>
    <row r="4" spans="1:30" ht="50.25" customHeight="1">
      <c r="A4" s="105"/>
      <c r="B4" s="106"/>
      <c r="C4" s="99"/>
      <c r="D4" s="99"/>
      <c r="E4" s="101"/>
      <c r="F4" s="99"/>
      <c r="G4" s="99"/>
      <c r="H4" s="35"/>
      <c r="I4" s="99"/>
      <c r="J4" s="99"/>
      <c r="K4" s="101"/>
      <c r="L4" s="16"/>
      <c r="M4" s="16"/>
      <c r="N4" s="101"/>
      <c r="O4" s="101"/>
      <c r="P4" s="101"/>
      <c r="Q4" s="101"/>
      <c r="R4" s="101"/>
      <c r="S4" s="101"/>
      <c r="T4" s="101"/>
      <c r="U4" s="101"/>
      <c r="V4" s="3" t="s">
        <v>26</v>
      </c>
      <c r="W4" s="3" t="s">
        <v>21</v>
      </c>
      <c r="X4" s="3" t="s">
        <v>21</v>
      </c>
      <c r="Y4" s="3" t="s">
        <v>21</v>
      </c>
      <c r="Z4" s="3" t="s">
        <v>21</v>
      </c>
      <c r="AA4" s="3" t="s">
        <v>21</v>
      </c>
      <c r="AB4" s="118"/>
      <c r="AC4" s="118"/>
      <c r="AD4" s="118"/>
    </row>
    <row r="5" spans="1:30" ht="16.5" customHeight="1">
      <c r="A5" s="7">
        <v>16</v>
      </c>
      <c r="B5" s="13">
        <v>17</v>
      </c>
      <c r="C5" s="7">
        <v>18</v>
      </c>
      <c r="D5" s="7">
        <v>19</v>
      </c>
      <c r="E5" s="7"/>
      <c r="F5" s="7">
        <v>20</v>
      </c>
      <c r="G5" s="7">
        <v>21</v>
      </c>
      <c r="H5" s="7"/>
      <c r="I5" s="7">
        <v>22</v>
      </c>
      <c r="J5" s="7">
        <v>23</v>
      </c>
      <c r="K5" s="7">
        <v>24</v>
      </c>
      <c r="L5" s="7"/>
      <c r="M5" s="7"/>
      <c r="N5" s="7"/>
      <c r="O5" s="7">
        <v>25</v>
      </c>
      <c r="P5" s="7">
        <v>26</v>
      </c>
      <c r="Q5" s="7">
        <v>27</v>
      </c>
      <c r="R5" s="7">
        <v>28</v>
      </c>
      <c r="S5" s="7">
        <v>29</v>
      </c>
      <c r="T5" s="7">
        <v>30</v>
      </c>
      <c r="U5" s="7">
        <v>31</v>
      </c>
      <c r="V5" s="9"/>
      <c r="W5" s="10"/>
      <c r="X5" s="10"/>
      <c r="Y5" s="10"/>
      <c r="Z5" s="10"/>
      <c r="AA5" s="11"/>
      <c r="AB5" s="5"/>
      <c r="AC5" s="14"/>
      <c r="AD5" s="6"/>
    </row>
    <row r="6" spans="1:30" ht="13.5" hidden="1">
      <c r="A6" s="22"/>
      <c r="B6" s="4"/>
      <c r="C6" s="119"/>
      <c r="D6" s="120"/>
      <c r="E6" s="121"/>
      <c r="F6" s="8"/>
      <c r="G6" s="8"/>
      <c r="H6" s="8"/>
      <c r="I6" s="8"/>
      <c r="J6" s="8"/>
      <c r="K6" s="8"/>
      <c r="L6" s="119">
        <v>18</v>
      </c>
      <c r="M6" s="120"/>
      <c r="N6" s="121"/>
      <c r="O6" s="8"/>
      <c r="P6" s="8"/>
      <c r="Q6" s="8"/>
      <c r="R6" s="8"/>
      <c r="S6" s="8"/>
      <c r="T6" s="8"/>
      <c r="U6" s="8"/>
      <c r="V6" s="119"/>
      <c r="W6" s="120"/>
      <c r="X6" s="120"/>
      <c r="Y6" s="120"/>
      <c r="Z6" s="120"/>
      <c r="AA6" s="121"/>
      <c r="AB6" s="119"/>
      <c r="AC6" s="120"/>
      <c r="AD6" s="121"/>
    </row>
    <row r="7" spans="1:30" ht="25.5" customHeight="1">
      <c r="A7" s="7">
        <v>1</v>
      </c>
      <c r="B7" s="21" t="s">
        <v>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22.5" customHeight="1">
      <c r="A8" s="7">
        <v>2</v>
      </c>
      <c r="B8" s="21" t="s">
        <v>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24" customHeight="1">
      <c r="A9" s="7">
        <v>3</v>
      </c>
      <c r="B9" s="21" t="s">
        <v>11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30" customHeight="1">
      <c r="A10" s="7">
        <v>4</v>
      </c>
      <c r="B10" s="21" t="s">
        <v>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5" customHeight="1">
      <c r="A11" s="7">
        <v>5</v>
      </c>
      <c r="B11" s="21" t="s">
        <v>33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36.75" customHeight="1">
      <c r="A12" s="7">
        <v>6</v>
      </c>
      <c r="B12" s="21" t="s">
        <v>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39.75" customHeight="1">
      <c r="A13" s="7">
        <v>7</v>
      </c>
      <c r="B13" s="21" t="s">
        <v>8</v>
      </c>
      <c r="C13" s="1"/>
      <c r="D13" s="1">
        <v>1</v>
      </c>
      <c r="E13" s="1"/>
      <c r="F13" s="1"/>
      <c r="G13" s="1">
        <v>50</v>
      </c>
      <c r="H13" s="1"/>
      <c r="I13" s="1"/>
      <c r="J13" s="1">
        <v>121</v>
      </c>
      <c r="K13" s="1">
        <v>1126</v>
      </c>
      <c r="L13" s="1"/>
      <c r="M13" s="1"/>
      <c r="N13" s="1"/>
      <c r="O13" s="1"/>
      <c r="P13" s="1">
        <v>3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39" customHeight="1">
      <c r="A14" s="7">
        <v>8</v>
      </c>
      <c r="B14" s="21" t="s">
        <v>35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51" customHeight="1">
      <c r="A15" s="7">
        <v>9</v>
      </c>
      <c r="B15" s="21" t="s">
        <v>36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7.25" customHeight="1">
      <c r="A16" s="7">
        <v>10</v>
      </c>
      <c r="B16" s="21" t="s">
        <v>9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26.25" customHeight="1">
      <c r="A17" s="7">
        <v>11</v>
      </c>
      <c r="B17" s="21" t="s">
        <v>104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5.75" customHeight="1">
      <c r="A18" s="7">
        <v>12</v>
      </c>
      <c r="B18" s="21" t="s">
        <v>37</v>
      </c>
      <c r="C18" s="1"/>
      <c r="D18" s="1">
        <v>1</v>
      </c>
      <c r="E18" s="1"/>
      <c r="F18" s="1"/>
      <c r="G18" s="1">
        <v>50</v>
      </c>
      <c r="H18" s="1"/>
      <c r="I18" s="1"/>
      <c r="J18" s="1">
        <v>121</v>
      </c>
      <c r="K18" s="1">
        <v>1126</v>
      </c>
      <c r="L18" s="1"/>
      <c r="M18" s="1"/>
      <c r="N18" s="1"/>
      <c r="O18" s="1"/>
      <c r="P18" s="1">
        <v>3</v>
      </c>
      <c r="Q18" s="1"/>
      <c r="R18" s="1"/>
      <c r="S18" s="1"/>
      <c r="T18" s="1"/>
      <c r="U18" s="1"/>
      <c r="V18" s="1">
        <f aca="true" t="shared" si="0" ref="V18:AC18">SUM(V7:V17)</f>
        <v>0</v>
      </c>
      <c r="W18" s="1">
        <f t="shared" si="0"/>
        <v>0</v>
      </c>
      <c r="X18" s="1">
        <f t="shared" si="0"/>
        <v>0</v>
      </c>
      <c r="Y18" s="1">
        <f t="shared" si="0"/>
        <v>0</v>
      </c>
      <c r="Z18" s="1">
        <f t="shared" si="0"/>
        <v>0</v>
      </c>
      <c r="AA18" s="1">
        <f t="shared" si="0"/>
        <v>0</v>
      </c>
      <c r="AB18" s="1">
        <f t="shared" si="0"/>
        <v>0</v>
      </c>
      <c r="AC18" s="1">
        <f t="shared" si="0"/>
        <v>0</v>
      </c>
      <c r="AD18" s="1">
        <f>SUM(AD7:AD17)</f>
        <v>0</v>
      </c>
    </row>
  </sheetData>
  <sheetProtection/>
  <mergeCells count="36">
    <mergeCell ref="U3:U4"/>
    <mergeCell ref="F2:G2"/>
    <mergeCell ref="F3:F4"/>
    <mergeCell ref="G3:G4"/>
    <mergeCell ref="I2:K2"/>
    <mergeCell ref="K3:K4"/>
    <mergeCell ref="C6:E6"/>
    <mergeCell ref="L6:N6"/>
    <mergeCell ref="AB3:AB4"/>
    <mergeCell ref="V3:W3"/>
    <mergeCell ref="X3:Y3"/>
    <mergeCell ref="V6:AA6"/>
    <mergeCell ref="D3:D4"/>
    <mergeCell ref="AB6:AD6"/>
    <mergeCell ref="N3:N4"/>
    <mergeCell ref="O3:O4"/>
    <mergeCell ref="AC3:AC4"/>
    <mergeCell ref="AD3:AD4"/>
    <mergeCell ref="J3:J4"/>
    <mergeCell ref="V2:AA2"/>
    <mergeCell ref="O2:U2"/>
    <mergeCell ref="P3:P4"/>
    <mergeCell ref="Q3:Q4"/>
    <mergeCell ref="R3:R4"/>
    <mergeCell ref="S3:S4"/>
    <mergeCell ref="T3:T4"/>
    <mergeCell ref="C3:C4"/>
    <mergeCell ref="E3:E4"/>
    <mergeCell ref="I3:I4"/>
    <mergeCell ref="A1:AG1"/>
    <mergeCell ref="A2:A4"/>
    <mergeCell ref="B2:B4"/>
    <mergeCell ref="C2:E2"/>
    <mergeCell ref="AB2:AD2"/>
    <mergeCell ref="L2:N2"/>
    <mergeCell ref="Z3:AA3"/>
  </mergeCells>
  <printOptions/>
  <pageMargins left="0.1968503937007874" right="0" top="0" bottom="0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12"/>
  <sheetViews>
    <sheetView view="pageBreakPreview" zoomScaleSheetLayoutView="100" zoomScalePageLayoutView="0" workbookViewId="0" topLeftCell="B1">
      <selection activeCell="AI12" sqref="AI12"/>
    </sheetView>
  </sheetViews>
  <sheetFormatPr defaultColWidth="9.00390625" defaultRowHeight="12.75"/>
  <cols>
    <col min="1" max="1" width="5.00390625" style="0" hidden="1" customWidth="1"/>
    <col min="2" max="2" width="5.00390625" style="0" customWidth="1"/>
    <col min="3" max="3" width="28.875" style="0" customWidth="1"/>
    <col min="4" max="4" width="7.50390625" style="0" customWidth="1"/>
    <col min="5" max="5" width="8.125" style="0" customWidth="1"/>
    <col min="6" max="6" width="8.50390625" style="0" customWidth="1"/>
    <col min="7" max="7" width="6.50390625" style="0" customWidth="1"/>
    <col min="8" max="8" width="8.125" style="0" customWidth="1"/>
    <col min="9" max="9" width="8.875" style="0" hidden="1" customWidth="1"/>
    <col min="10" max="13" width="34.875" style="0" hidden="1" customWidth="1"/>
    <col min="14" max="15" width="2.50390625" style="0" hidden="1" customWidth="1"/>
    <col min="16" max="16" width="6.625" style="0" hidden="1" customWidth="1"/>
    <col min="17" max="17" width="5.125" style="0" hidden="1" customWidth="1"/>
    <col min="18" max="18" width="8.00390625" style="0" hidden="1" customWidth="1"/>
    <col min="19" max="19" width="7.125" style="0" hidden="1" customWidth="1"/>
    <col min="20" max="20" width="7.50390625" style="0" hidden="1" customWidth="1"/>
    <col min="21" max="21" width="0" style="0" hidden="1" customWidth="1"/>
    <col min="22" max="22" width="8.375" style="0" hidden="1" customWidth="1"/>
    <col min="23" max="23" width="7.875" style="0" hidden="1" customWidth="1"/>
    <col min="24" max="24" width="6.875" style="0" hidden="1" customWidth="1"/>
    <col min="25" max="25" width="7.50390625" style="0" hidden="1" customWidth="1"/>
    <col min="26" max="26" width="8.50390625" style="0" hidden="1" customWidth="1"/>
    <col min="27" max="27" width="7.00390625" style="0" customWidth="1"/>
    <col min="28" max="28" width="10.125" style="0" customWidth="1"/>
    <col min="29" max="29" width="7.875" style="0" customWidth="1"/>
    <col min="30" max="30" width="8.625" style="0" customWidth="1"/>
    <col min="31" max="31" width="6.875" style="0" customWidth="1"/>
    <col min="32" max="32" width="7.125" style="0" customWidth="1"/>
    <col min="33" max="33" width="8.375" style="0" customWidth="1"/>
    <col min="34" max="34" width="0" style="0" hidden="1" customWidth="1"/>
    <col min="35" max="35" width="10.375" style="0" customWidth="1"/>
  </cols>
  <sheetData>
    <row r="1" spans="1:35" ht="18" customHeight="1">
      <c r="A1" s="127" t="s">
        <v>86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6"/>
      <c r="AB1" s="16"/>
      <c r="AC1" s="16"/>
      <c r="AD1" s="16"/>
      <c r="AE1" s="16"/>
      <c r="AF1" s="16"/>
      <c r="AG1" s="16"/>
      <c r="AH1" s="16"/>
      <c r="AI1" s="16"/>
    </row>
    <row r="2" spans="1:35" s="19" customFormat="1" ht="21" customHeight="1">
      <c r="A2" s="27"/>
      <c r="B2" s="128" t="s">
        <v>20</v>
      </c>
      <c r="C2" s="65"/>
      <c r="D2" s="131" t="s">
        <v>89</v>
      </c>
      <c r="E2" s="132"/>
      <c r="F2" s="132"/>
      <c r="G2" s="132"/>
      <c r="H2" s="133"/>
      <c r="I2" s="66"/>
      <c r="J2" s="66"/>
      <c r="K2" s="66"/>
      <c r="L2" s="66"/>
      <c r="M2" s="66"/>
      <c r="N2" s="66"/>
      <c r="O2" s="66"/>
      <c r="P2" s="67"/>
      <c r="Q2" s="68"/>
      <c r="R2" s="68"/>
      <c r="S2" s="69"/>
      <c r="T2" s="68"/>
      <c r="U2" s="70"/>
      <c r="V2" s="71"/>
      <c r="W2" s="71"/>
      <c r="X2" s="71"/>
      <c r="Y2" s="71"/>
      <c r="Z2" s="72"/>
      <c r="AA2" s="136" t="s">
        <v>106</v>
      </c>
      <c r="AB2" s="137"/>
      <c r="AC2" s="137"/>
      <c r="AD2" s="137"/>
      <c r="AE2" s="137"/>
      <c r="AF2" s="137"/>
      <c r="AG2" s="137"/>
      <c r="AH2" s="137"/>
      <c r="AI2" s="124" t="s">
        <v>107</v>
      </c>
    </row>
    <row r="3" spans="1:35" s="19" customFormat="1" ht="74.25" customHeight="1" thickBot="1">
      <c r="A3" s="27"/>
      <c r="B3" s="129"/>
      <c r="C3" s="73" t="s">
        <v>1</v>
      </c>
      <c r="D3" s="65" t="s">
        <v>87</v>
      </c>
      <c r="E3" s="74" t="s">
        <v>72</v>
      </c>
      <c r="F3" s="65" t="s">
        <v>102</v>
      </c>
      <c r="G3" s="65" t="s">
        <v>72</v>
      </c>
      <c r="H3" s="65" t="s">
        <v>110</v>
      </c>
      <c r="I3" s="66"/>
      <c r="J3" s="66"/>
      <c r="K3" s="66"/>
      <c r="L3" s="66"/>
      <c r="M3" s="66"/>
      <c r="N3" s="66"/>
      <c r="O3" s="66"/>
      <c r="P3" s="67"/>
      <c r="Q3" s="68"/>
      <c r="R3" s="68"/>
      <c r="S3" s="69"/>
      <c r="T3" s="68"/>
      <c r="U3" s="70"/>
      <c r="V3" s="71"/>
      <c r="W3" s="71"/>
      <c r="X3" s="71"/>
      <c r="Y3" s="71"/>
      <c r="Z3" s="72"/>
      <c r="AA3" s="65" t="s">
        <v>74</v>
      </c>
      <c r="AB3" s="65" t="s">
        <v>124</v>
      </c>
      <c r="AC3" s="134" t="s">
        <v>85</v>
      </c>
      <c r="AD3" s="134"/>
      <c r="AE3" s="134"/>
      <c r="AF3" s="134"/>
      <c r="AG3" s="134"/>
      <c r="AH3" s="135"/>
      <c r="AI3" s="125"/>
    </row>
    <row r="4" spans="1:35" s="19" customFormat="1" ht="70.5" customHeight="1" thickBot="1">
      <c r="A4" s="27"/>
      <c r="B4" s="130"/>
      <c r="C4" s="75"/>
      <c r="D4" s="75"/>
      <c r="E4" s="76"/>
      <c r="F4" s="73"/>
      <c r="G4" s="73"/>
      <c r="H4" s="73"/>
      <c r="I4" s="66"/>
      <c r="J4" s="66"/>
      <c r="K4" s="66"/>
      <c r="L4" s="66"/>
      <c r="M4" s="66"/>
      <c r="N4" s="66"/>
      <c r="O4" s="66"/>
      <c r="P4" s="67"/>
      <c r="Q4" s="68"/>
      <c r="R4" s="68"/>
      <c r="S4" s="69"/>
      <c r="T4" s="68"/>
      <c r="U4" s="70"/>
      <c r="V4" s="71"/>
      <c r="W4" s="71"/>
      <c r="X4" s="71"/>
      <c r="Y4" s="71"/>
      <c r="Z4" s="72"/>
      <c r="AA4" s="77"/>
      <c r="AB4" s="77"/>
      <c r="AC4" s="78" t="s">
        <v>111</v>
      </c>
      <c r="AD4" s="78" t="s">
        <v>73</v>
      </c>
      <c r="AE4" s="78" t="s">
        <v>112</v>
      </c>
      <c r="AF4" s="78" t="s">
        <v>113</v>
      </c>
      <c r="AG4" s="78" t="s">
        <v>88</v>
      </c>
      <c r="AH4" s="79" t="s">
        <v>88</v>
      </c>
      <c r="AI4" s="126"/>
    </row>
    <row r="5" spans="1:35" s="19" customFormat="1" ht="17.25" customHeight="1">
      <c r="A5" s="15"/>
      <c r="B5" s="80">
        <v>33</v>
      </c>
      <c r="C5" s="81">
        <v>34</v>
      </c>
      <c r="D5" s="80">
        <v>35</v>
      </c>
      <c r="E5" s="80">
        <v>36</v>
      </c>
      <c r="F5" s="80">
        <v>37</v>
      </c>
      <c r="G5" s="80">
        <v>38</v>
      </c>
      <c r="H5" s="80">
        <v>39</v>
      </c>
      <c r="I5" s="82">
        <v>38</v>
      </c>
      <c r="J5" s="83">
        <v>38</v>
      </c>
      <c r="K5" s="83">
        <v>38</v>
      </c>
      <c r="L5" s="83">
        <v>38</v>
      </c>
      <c r="M5" s="83">
        <v>38</v>
      </c>
      <c r="N5" s="83">
        <v>38</v>
      </c>
      <c r="O5" s="83">
        <v>38</v>
      </c>
      <c r="P5" s="83">
        <v>38</v>
      </c>
      <c r="Q5" s="83">
        <v>38</v>
      </c>
      <c r="R5" s="83">
        <v>38</v>
      </c>
      <c r="S5" s="83">
        <v>38</v>
      </c>
      <c r="T5" s="83">
        <v>38</v>
      </c>
      <c r="U5" s="83">
        <v>38</v>
      </c>
      <c r="V5" s="83">
        <v>38</v>
      </c>
      <c r="W5" s="83">
        <v>38</v>
      </c>
      <c r="X5" s="83">
        <v>38</v>
      </c>
      <c r="Y5" s="83">
        <v>38</v>
      </c>
      <c r="Z5" s="84">
        <v>38</v>
      </c>
      <c r="AA5" s="80">
        <v>40</v>
      </c>
      <c r="AB5" s="80">
        <v>41</v>
      </c>
      <c r="AC5" s="80">
        <v>42</v>
      </c>
      <c r="AD5" s="80">
        <v>43</v>
      </c>
      <c r="AE5" s="81">
        <v>44</v>
      </c>
      <c r="AF5" s="80">
        <v>45</v>
      </c>
      <c r="AG5" s="85">
        <v>46</v>
      </c>
      <c r="AH5" s="84">
        <v>44</v>
      </c>
      <c r="AI5" s="80">
        <v>47</v>
      </c>
    </row>
    <row r="6" spans="1:35" s="19" customFormat="1" ht="25.5" customHeight="1" hidden="1">
      <c r="A6" s="15"/>
      <c r="B6" s="7">
        <v>1</v>
      </c>
      <c r="C6" s="12" t="s">
        <v>3</v>
      </c>
      <c r="D6" s="13"/>
      <c r="E6" s="2"/>
      <c r="F6" s="7"/>
      <c r="G6" s="7"/>
      <c r="H6" s="2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28"/>
      <c r="AI6" s="28"/>
    </row>
    <row r="7" spans="1:35" s="19" customFormat="1" ht="26.25" customHeight="1" hidden="1">
      <c r="A7" s="24">
        <v>2</v>
      </c>
      <c r="B7" s="7">
        <v>2</v>
      </c>
      <c r="C7" s="12" t="s">
        <v>4</v>
      </c>
      <c r="D7" s="7"/>
      <c r="E7" s="2"/>
      <c r="F7" s="7"/>
      <c r="G7" s="7"/>
      <c r="H7" s="2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7"/>
      <c r="AB7" s="7"/>
      <c r="AC7" s="7"/>
      <c r="AD7" s="7"/>
      <c r="AE7" s="7"/>
      <c r="AF7" s="7"/>
      <c r="AG7" s="7"/>
      <c r="AH7" s="28"/>
      <c r="AI7" s="28"/>
    </row>
    <row r="8" spans="1:35" s="19" customFormat="1" ht="33.75" customHeight="1" hidden="1">
      <c r="A8" s="24">
        <v>3</v>
      </c>
      <c r="B8" s="7">
        <v>3</v>
      </c>
      <c r="C8" s="12" t="s">
        <v>11</v>
      </c>
      <c r="D8" s="7"/>
      <c r="E8" s="2"/>
      <c r="F8" s="7"/>
      <c r="G8" s="7"/>
      <c r="H8" s="2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7"/>
      <c r="AB8" s="7"/>
      <c r="AC8" s="7"/>
      <c r="AD8" s="7"/>
      <c r="AE8" s="7"/>
      <c r="AF8" s="7"/>
      <c r="AG8" s="7"/>
      <c r="AH8" s="28"/>
      <c r="AI8" s="28"/>
    </row>
    <row r="9" spans="1:35" s="19" customFormat="1" ht="25.5" customHeight="1" hidden="1">
      <c r="A9" s="24">
        <v>4</v>
      </c>
      <c r="B9" s="7">
        <v>4</v>
      </c>
      <c r="C9" s="12" t="s">
        <v>6</v>
      </c>
      <c r="D9" s="7"/>
      <c r="E9" s="2"/>
      <c r="F9" s="7"/>
      <c r="G9" s="7"/>
      <c r="H9" s="2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7"/>
      <c r="AB9" s="7"/>
      <c r="AC9" s="7"/>
      <c r="AD9" s="7"/>
      <c r="AE9" s="7"/>
      <c r="AF9" s="7"/>
      <c r="AG9" s="7"/>
      <c r="AH9" s="28"/>
      <c r="AI9" s="28"/>
    </row>
    <row r="10" spans="1:35" s="19" customFormat="1" ht="17.25" customHeight="1" hidden="1">
      <c r="A10" s="24">
        <v>5</v>
      </c>
      <c r="B10" s="7">
        <v>5</v>
      </c>
      <c r="C10" s="12" t="s">
        <v>33</v>
      </c>
      <c r="D10" s="7"/>
      <c r="E10" s="2"/>
      <c r="F10" s="7"/>
      <c r="G10" s="7"/>
      <c r="H10" s="2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7"/>
      <c r="AB10" s="7"/>
      <c r="AC10" s="7"/>
      <c r="AD10" s="7"/>
      <c r="AE10" s="7"/>
      <c r="AF10" s="7"/>
      <c r="AG10" s="7"/>
      <c r="AH10" s="28"/>
      <c r="AI10" s="28"/>
    </row>
    <row r="11" spans="1:35" s="19" customFormat="1" ht="26.25" customHeight="1" hidden="1">
      <c r="A11" s="24">
        <v>6</v>
      </c>
      <c r="B11" s="7">
        <v>6</v>
      </c>
      <c r="C11" s="12" t="s">
        <v>7</v>
      </c>
      <c r="D11" s="7"/>
      <c r="E11" s="2"/>
      <c r="F11" s="7"/>
      <c r="G11" s="7"/>
      <c r="H11" s="2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7"/>
      <c r="AB11" s="7"/>
      <c r="AC11" s="7"/>
      <c r="AD11" s="7"/>
      <c r="AE11" s="7"/>
      <c r="AF11" s="7"/>
      <c r="AG11" s="7"/>
      <c r="AH11" s="28"/>
      <c r="AI11" s="28"/>
    </row>
    <row r="12" spans="1:35" s="19" customFormat="1" ht="40.5" customHeight="1">
      <c r="A12" s="24">
        <v>7</v>
      </c>
      <c r="B12" s="7">
        <v>7</v>
      </c>
      <c r="C12" s="12" t="s">
        <v>8</v>
      </c>
      <c r="D12" s="7">
        <v>1247</v>
      </c>
      <c r="E12" s="46">
        <v>632</v>
      </c>
      <c r="F12" s="7">
        <v>1143</v>
      </c>
      <c r="G12" s="7">
        <v>618</v>
      </c>
      <c r="H12" s="46">
        <v>143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7">
        <v>1064</v>
      </c>
      <c r="AB12" s="7">
        <v>549</v>
      </c>
      <c r="AC12" s="7">
        <v>138</v>
      </c>
      <c r="AD12" s="7">
        <v>88</v>
      </c>
      <c r="AE12" s="7">
        <v>181</v>
      </c>
      <c r="AF12" s="7">
        <v>89</v>
      </c>
      <c r="AG12" s="7">
        <v>0</v>
      </c>
      <c r="AH12" s="28"/>
      <c r="AI12" s="28">
        <v>0</v>
      </c>
    </row>
    <row r="13" spans="1:35" s="19" customFormat="1" ht="42" customHeight="1" hidden="1">
      <c r="A13" s="24">
        <v>8</v>
      </c>
      <c r="B13" s="7">
        <v>8</v>
      </c>
      <c r="C13" s="12" t="s">
        <v>35</v>
      </c>
      <c r="D13" s="7">
        <v>1247</v>
      </c>
      <c r="E13" s="46">
        <v>632</v>
      </c>
      <c r="F13" s="7">
        <v>1143</v>
      </c>
      <c r="G13" s="7">
        <v>618</v>
      </c>
      <c r="H13" s="46">
        <v>143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7">
        <v>1064</v>
      </c>
      <c r="AB13" s="7">
        <v>549</v>
      </c>
      <c r="AC13" s="7">
        <v>138</v>
      </c>
      <c r="AD13" s="7">
        <v>88</v>
      </c>
      <c r="AE13" s="7">
        <v>181</v>
      </c>
      <c r="AF13" s="7">
        <v>89</v>
      </c>
      <c r="AG13" s="7">
        <v>0</v>
      </c>
      <c r="AH13" s="28"/>
      <c r="AI13" s="28"/>
    </row>
    <row r="14" spans="1:35" s="19" customFormat="1" ht="46.5" customHeight="1" hidden="1">
      <c r="A14" s="24">
        <v>9</v>
      </c>
      <c r="B14" s="7">
        <v>9</v>
      </c>
      <c r="C14" s="12" t="s">
        <v>36</v>
      </c>
      <c r="D14" s="7">
        <v>1247</v>
      </c>
      <c r="E14" s="46">
        <v>632</v>
      </c>
      <c r="F14" s="7">
        <v>1143</v>
      </c>
      <c r="G14" s="7">
        <v>618</v>
      </c>
      <c r="H14" s="46">
        <v>143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7">
        <v>1064</v>
      </c>
      <c r="AB14" s="7">
        <v>549</v>
      </c>
      <c r="AC14" s="7">
        <v>138</v>
      </c>
      <c r="AD14" s="7">
        <v>88</v>
      </c>
      <c r="AE14" s="7">
        <v>181</v>
      </c>
      <c r="AF14" s="7">
        <v>89</v>
      </c>
      <c r="AG14" s="7">
        <v>0</v>
      </c>
      <c r="AH14" s="28"/>
      <c r="AI14" s="28"/>
    </row>
    <row r="15" spans="1:35" s="19" customFormat="1" ht="18.75" customHeight="1" hidden="1">
      <c r="A15" s="24">
        <v>10</v>
      </c>
      <c r="B15" s="7">
        <v>10</v>
      </c>
      <c r="C15" s="12" t="s">
        <v>9</v>
      </c>
      <c r="D15" s="7">
        <v>1247</v>
      </c>
      <c r="E15" s="46">
        <v>632</v>
      </c>
      <c r="F15" s="7">
        <v>1143</v>
      </c>
      <c r="G15" s="7">
        <v>618</v>
      </c>
      <c r="H15" s="46">
        <v>143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7">
        <v>1064</v>
      </c>
      <c r="AB15" s="7">
        <v>549</v>
      </c>
      <c r="AC15" s="7">
        <v>138</v>
      </c>
      <c r="AD15" s="7">
        <v>88</v>
      </c>
      <c r="AE15" s="7">
        <v>181</v>
      </c>
      <c r="AF15" s="7">
        <v>89</v>
      </c>
      <c r="AG15" s="7">
        <v>0</v>
      </c>
      <c r="AH15" s="28"/>
      <c r="AI15" s="28"/>
    </row>
    <row r="16" spans="1:35" s="19" customFormat="1" ht="27" customHeight="1" hidden="1">
      <c r="A16" s="24">
        <v>11</v>
      </c>
      <c r="B16" s="7">
        <v>11</v>
      </c>
      <c r="C16" s="12" t="s">
        <v>104</v>
      </c>
      <c r="D16" s="7">
        <v>1247</v>
      </c>
      <c r="E16" s="46">
        <v>632</v>
      </c>
      <c r="F16" s="7">
        <v>1143</v>
      </c>
      <c r="G16" s="7">
        <v>618</v>
      </c>
      <c r="H16" s="46">
        <v>143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7">
        <v>1064</v>
      </c>
      <c r="AB16" s="7">
        <v>549</v>
      </c>
      <c r="AC16" s="7">
        <v>138</v>
      </c>
      <c r="AD16" s="7">
        <v>88</v>
      </c>
      <c r="AE16" s="7">
        <v>181</v>
      </c>
      <c r="AF16" s="7">
        <v>89</v>
      </c>
      <c r="AG16" s="7">
        <v>0</v>
      </c>
      <c r="AH16" s="28"/>
      <c r="AI16" s="28"/>
    </row>
    <row r="17" spans="1:35" s="19" customFormat="1" ht="18" customHeight="1">
      <c r="A17" s="24">
        <v>12</v>
      </c>
      <c r="B17" s="80">
        <v>12</v>
      </c>
      <c r="C17" s="86" t="s">
        <v>10</v>
      </c>
      <c r="D17" s="7">
        <v>1247</v>
      </c>
      <c r="E17" s="46">
        <v>632</v>
      </c>
      <c r="F17" s="7">
        <v>1143</v>
      </c>
      <c r="G17" s="7">
        <v>618</v>
      </c>
      <c r="H17" s="46">
        <v>143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7">
        <v>1064</v>
      </c>
      <c r="AB17" s="7">
        <v>549</v>
      </c>
      <c r="AC17" s="7">
        <v>138</v>
      </c>
      <c r="AD17" s="7">
        <v>88</v>
      </c>
      <c r="AE17" s="7">
        <v>181</v>
      </c>
      <c r="AF17" s="7">
        <v>89</v>
      </c>
      <c r="AG17" s="7">
        <v>0</v>
      </c>
      <c r="AH17" s="87"/>
      <c r="AI17" s="87">
        <v>0</v>
      </c>
    </row>
    <row r="18" spans="1:15" s="19" customFormat="1" ht="12.7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s="19" customFormat="1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s="19" customFormat="1" ht="12.7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s="19" customFormat="1" ht="12.7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s="19" customFormat="1" ht="12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s="19" customFormat="1" ht="12.7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5" s="19" customFormat="1" ht="12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s="19" customFormat="1" ht="12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 s="19" customFormat="1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s="19" customFormat="1" ht="12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s="19" customFormat="1" ht="12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s="19" customFormat="1" ht="12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s="19" customFormat="1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s="19" customFormat="1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 s="19" customFormat="1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33" s="19" customFormat="1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AG33" s="19" t="s">
        <v>122</v>
      </c>
    </row>
    <row r="34" spans="1:15" s="19" customFormat="1" ht="12.7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5" s="19" customFormat="1" ht="12.7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s="19" customFormat="1" ht="12.7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s="19" customFormat="1" ht="12.7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s="19" customFormat="1" ht="12.7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s="19" customFormat="1" ht="12.7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s="19" customFormat="1" ht="12.7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s="19" customFormat="1" ht="12.7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 s="19" customFormat="1" ht="12.7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s="19" customFormat="1" ht="12.7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s="19" customFormat="1" ht="12.7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s="19" customFormat="1" ht="12.7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1:15" s="19" customFormat="1" ht="12.7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1:15" s="19" customFormat="1" ht="12.7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 s="19" customFormat="1" ht="12.7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1:15" s="19" customFormat="1" ht="12.7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1:15" s="19" customFormat="1" ht="12.7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1:15" s="19" customFormat="1" ht="12.7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1:15" s="19" customFormat="1" ht="12.7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1:15" s="19" customFormat="1" ht="12.7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5" s="19" customFormat="1" ht="12.7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1:15" s="19" customFormat="1" ht="12.7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1:15" s="19" customFormat="1" ht="12.7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1:15" s="19" customFormat="1" ht="12.7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1:15" s="19" customFormat="1" ht="12.7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</row>
    <row r="59" spans="1:15" s="19" customFormat="1" ht="12.7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</row>
    <row r="60" spans="1:15" s="19" customFormat="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</row>
    <row r="61" spans="1:15" s="19" customFormat="1" ht="12.7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</row>
    <row r="62" spans="1:15" s="19" customFormat="1" ht="12.7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1:15" s="19" customFormat="1" ht="12.7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</row>
    <row r="64" spans="1:15" s="19" customFormat="1" ht="12.7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</row>
    <row r="65" spans="1:15" s="19" customFormat="1" ht="12.7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</row>
    <row r="66" spans="1:15" s="19" customFormat="1" ht="12.7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</row>
    <row r="67" spans="1:15" s="19" customFormat="1" ht="12.7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</row>
    <row r="68" spans="1:15" s="19" customFormat="1" ht="12.7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</row>
    <row r="69" spans="1:15" s="19" customFormat="1" ht="12.7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</row>
    <row r="70" spans="1:15" s="19" customFormat="1" ht="12.7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</row>
    <row r="71" spans="1:15" s="19" customFormat="1" ht="12.7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</row>
    <row r="72" spans="1:15" s="19" customFormat="1" ht="12.7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</row>
    <row r="73" spans="1:35" ht="12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AH73" s="19"/>
      <c r="AI73" s="19"/>
    </row>
    <row r="74" spans="1:35" ht="12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AH74" s="19"/>
      <c r="AI74" s="19"/>
    </row>
    <row r="75" spans="1:35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AH75" s="19"/>
      <c r="AI75" s="19"/>
    </row>
    <row r="76" spans="1:35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AH76" s="19"/>
      <c r="AI76" s="19"/>
    </row>
    <row r="77" spans="1:35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AH77" s="19"/>
      <c r="AI77" s="19"/>
    </row>
    <row r="78" spans="1:35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AH78" s="19"/>
      <c r="AI78" s="19"/>
    </row>
    <row r="79" spans="1:35" ht="12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AH79" s="19"/>
      <c r="AI79" s="19"/>
    </row>
    <row r="80" spans="1:35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AH80" s="19"/>
      <c r="AI80" s="19"/>
    </row>
    <row r="81" spans="1:35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AH81" s="19"/>
      <c r="AI81" s="19"/>
    </row>
    <row r="82" spans="1:35" ht="12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AH82" s="19"/>
      <c r="AI82" s="19"/>
    </row>
    <row r="83" spans="1:35" ht="12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AH83" s="19"/>
      <c r="AI83" s="19"/>
    </row>
    <row r="84" spans="1:35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AH84" s="19"/>
      <c r="AI84" s="19"/>
    </row>
    <row r="85" spans="1:35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AH85" s="19"/>
      <c r="AI85" s="19"/>
    </row>
    <row r="86" spans="1:35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AH86" s="19"/>
      <c r="AI86" s="19"/>
    </row>
    <row r="87" spans="1:35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AH87" s="19"/>
      <c r="AI87" s="19"/>
    </row>
    <row r="88" spans="1:35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AH88" s="19"/>
      <c r="AI88" s="19"/>
    </row>
    <row r="89" spans="1:35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AH89" s="19"/>
      <c r="AI89" s="19"/>
    </row>
    <row r="90" spans="1:35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AH90" s="19"/>
      <c r="AI90" s="19"/>
    </row>
    <row r="91" spans="1:35" ht="12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AH91" s="19"/>
      <c r="AI91" s="19"/>
    </row>
    <row r="92" spans="1:35" ht="12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AH92" s="19"/>
      <c r="AI92" s="19"/>
    </row>
    <row r="93" spans="1:35" ht="12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AH93" s="19"/>
      <c r="AI93" s="19"/>
    </row>
    <row r="94" spans="1:35" ht="12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AH94" s="19"/>
      <c r="AI94" s="19"/>
    </row>
    <row r="95" spans="1:35" ht="12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AH95" s="19"/>
      <c r="AI95" s="19"/>
    </row>
    <row r="96" spans="1:35" ht="12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AH96" s="19"/>
      <c r="AI96" s="19"/>
    </row>
    <row r="97" spans="1:35" ht="12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AH97" s="19"/>
      <c r="AI97" s="19"/>
    </row>
    <row r="98" spans="1:35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AH98" s="19"/>
      <c r="AI98" s="19"/>
    </row>
    <row r="99" spans="1:35" ht="12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AH99" s="19"/>
      <c r="AI99" s="19"/>
    </row>
    <row r="100" spans="1:35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AH100" s="19"/>
      <c r="AI100" s="19"/>
    </row>
    <row r="101" spans="1:35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AH101" s="19"/>
      <c r="AI101" s="19"/>
    </row>
    <row r="102" spans="1:35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AH102" s="19"/>
      <c r="AI102" s="19"/>
    </row>
    <row r="103" spans="1:35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AH103" s="19"/>
      <c r="AI103" s="19"/>
    </row>
    <row r="104" spans="1:35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AH104" s="19"/>
      <c r="AI104" s="19"/>
    </row>
    <row r="105" spans="1:35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AH105" s="19"/>
      <c r="AI105" s="19"/>
    </row>
    <row r="106" spans="1:35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AH106" s="19"/>
      <c r="AI106" s="19"/>
    </row>
    <row r="107" spans="1:35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AH107" s="19"/>
      <c r="AI107" s="19"/>
    </row>
    <row r="108" spans="1:35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AH108" s="19"/>
      <c r="AI108" s="19"/>
    </row>
    <row r="109" spans="1:35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AH109" s="19"/>
      <c r="AI109" s="19"/>
    </row>
    <row r="110" spans="1:35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AH110" s="19"/>
      <c r="AI110" s="19"/>
    </row>
    <row r="111" spans="1:35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AH111" s="19"/>
      <c r="AI111" s="19"/>
    </row>
    <row r="112" spans="1:35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AH112" s="19"/>
      <c r="AI112" s="19"/>
    </row>
    <row r="113" spans="1:35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AH113" s="19"/>
      <c r="AI113" s="19"/>
    </row>
    <row r="114" spans="1:35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AH114" s="19"/>
      <c r="AI114" s="19"/>
    </row>
    <row r="115" spans="1:35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AH115" s="19"/>
      <c r="AI115" s="19"/>
    </row>
    <row r="116" spans="1:35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AH116" s="19"/>
      <c r="AI116" s="19"/>
    </row>
    <row r="117" spans="1:35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AH117" s="19"/>
      <c r="AI117" s="19"/>
    </row>
    <row r="118" spans="1:35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AH118" s="19"/>
      <c r="AI118" s="19"/>
    </row>
    <row r="119" spans="1:35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AH119" s="19"/>
      <c r="AI119" s="19"/>
    </row>
    <row r="120" spans="1:35" ht="12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AH120" s="19"/>
      <c r="AI120" s="19"/>
    </row>
    <row r="121" spans="1:35" ht="12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AH121" s="19"/>
      <c r="AI121" s="19"/>
    </row>
    <row r="122" spans="1:35" ht="12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AH122" s="19"/>
      <c r="AI122" s="19"/>
    </row>
    <row r="123" spans="1:35" ht="12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AH123" s="19"/>
      <c r="AI123" s="19"/>
    </row>
    <row r="124" spans="1:35" ht="12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AH124" s="19"/>
      <c r="AI124" s="19"/>
    </row>
    <row r="125" spans="1:35" ht="12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AH125" s="19"/>
      <c r="AI125" s="19"/>
    </row>
    <row r="126" spans="1:35" ht="12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AH126" s="19"/>
      <c r="AI126" s="19"/>
    </row>
    <row r="127" spans="1:35" ht="12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AH127" s="19"/>
      <c r="AI127" s="19"/>
    </row>
    <row r="128" spans="1:35" ht="12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AH128" s="19"/>
      <c r="AI128" s="19"/>
    </row>
    <row r="129" spans="1:35" ht="12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AH129" s="19"/>
      <c r="AI129" s="19"/>
    </row>
    <row r="130" spans="1:35" ht="12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AH130" s="19"/>
      <c r="AI130" s="19"/>
    </row>
    <row r="131" spans="1:35" ht="12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AH131" s="19"/>
      <c r="AI131" s="19"/>
    </row>
    <row r="132" spans="1:35" ht="12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AH132" s="19"/>
      <c r="AI132" s="19"/>
    </row>
    <row r="133" spans="1:35" ht="12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AH133" s="19"/>
      <c r="AI133" s="19"/>
    </row>
    <row r="134" spans="1:35" ht="12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AH134" s="19"/>
      <c r="AI134" s="19"/>
    </row>
    <row r="135" spans="1:35" ht="12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AH135" s="19"/>
      <c r="AI135" s="19"/>
    </row>
    <row r="136" spans="1:35" ht="12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AH136" s="19"/>
      <c r="AI136" s="19"/>
    </row>
    <row r="137" spans="1:35" ht="12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AH137" s="19"/>
      <c r="AI137" s="19"/>
    </row>
    <row r="138" spans="1:35" ht="12.7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AH138" s="19"/>
      <c r="AI138" s="19"/>
    </row>
    <row r="139" spans="1:35" ht="12.7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AH139" s="19"/>
      <c r="AI139" s="19"/>
    </row>
    <row r="140" spans="1:35" ht="12.7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AH140" s="19"/>
      <c r="AI140" s="19"/>
    </row>
    <row r="141" spans="1:35" ht="12.7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AH141" s="19"/>
      <c r="AI141" s="19"/>
    </row>
    <row r="142" spans="1:35" ht="12.7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AH142" s="19"/>
      <c r="AI142" s="19"/>
    </row>
    <row r="143" spans="1:15" ht="12.7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</row>
    <row r="144" spans="1:15" ht="12.7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</row>
    <row r="145" spans="1:15" ht="12.7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</row>
    <row r="146" spans="1:15" ht="12.7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</row>
    <row r="147" spans="1:15" ht="12.7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</row>
    <row r="148" spans="1:15" ht="12.7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</row>
    <row r="149" spans="1:15" ht="12.7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</row>
    <row r="150" spans="1:15" ht="12.7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</row>
    <row r="151" spans="1:15" ht="12.7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</row>
    <row r="152" spans="1:15" ht="12.7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</row>
    <row r="153" spans="1:15" ht="12.7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</row>
    <row r="154" spans="1:15" ht="12.7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</row>
    <row r="155" spans="1:15" ht="12.7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</row>
    <row r="156" spans="1:15" ht="12.7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</row>
    <row r="157" spans="1:15" ht="12.7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</row>
    <row r="158" spans="1:15" ht="12.7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</row>
    <row r="159" spans="1:15" ht="12.7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</row>
    <row r="160" spans="1:15" ht="12.7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</row>
    <row r="161" spans="1:15" ht="12.7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</row>
    <row r="162" spans="1:15" ht="12.7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</row>
    <row r="163" spans="1:15" ht="12.7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</row>
    <row r="164" spans="1:15" ht="12.7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</row>
    <row r="165" spans="1:15" ht="12.7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</row>
    <row r="166" spans="1:15" ht="12.7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</row>
    <row r="167" spans="1:15" ht="12.7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</row>
    <row r="168" spans="1:15" ht="12.7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</row>
    <row r="169" spans="1:15" ht="12.7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</row>
    <row r="170" spans="1:15" ht="12.7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</row>
    <row r="171" spans="1:15" ht="12.7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</row>
    <row r="172" spans="1:15" ht="12.7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</row>
    <row r="173" spans="1:15" ht="12.7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</row>
    <row r="174" spans="1:15" ht="12.7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</row>
    <row r="175" spans="1:15" ht="12.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</row>
    <row r="176" spans="1:15" ht="12.7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</row>
    <row r="177" spans="1:15" ht="12.7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</row>
    <row r="178" spans="1:15" ht="12.7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</row>
    <row r="179" spans="1:15" ht="12.7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</row>
    <row r="180" spans="1:15" ht="12.7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</row>
    <row r="181" spans="1:15" ht="12.7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</row>
    <row r="182" spans="1:15" ht="12.7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</row>
    <row r="183" spans="1:15" ht="12.7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</row>
    <row r="184" spans="1:15" ht="12.7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</row>
    <row r="185" spans="1:15" ht="12.7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</row>
    <row r="186" spans="1:15" ht="12.7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</row>
    <row r="187" spans="1:15" ht="12.7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</row>
    <row r="188" spans="1:15" ht="12.7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</row>
    <row r="189" spans="1:15" ht="12.7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</row>
    <row r="190" spans="1:15" ht="12.7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</row>
    <row r="191" spans="1:15" ht="12.7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</row>
    <row r="192" spans="1:15" ht="12.7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</row>
    <row r="193" spans="1:15" ht="12.7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</row>
    <row r="194" spans="1:15" ht="12.7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</row>
    <row r="195" spans="1:15" ht="12.7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</row>
    <row r="196" spans="1:15" ht="12.7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</row>
    <row r="197" spans="1:15" ht="12.7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</row>
    <row r="198" spans="1:15" ht="12.7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</row>
    <row r="199" spans="1:15" ht="12.7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</row>
    <row r="200" spans="1:15" ht="12.7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</row>
    <row r="201" spans="1:15" ht="12.7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</row>
    <row r="202" spans="1:15" ht="12.7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</row>
    <row r="203" spans="1:15" ht="12.7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</row>
    <row r="204" spans="1:15" ht="12.7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</row>
    <row r="205" spans="1:15" ht="12.7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</row>
    <row r="206" spans="1:15" ht="12.7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</row>
    <row r="207" spans="1:15" ht="12.7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</row>
    <row r="208" spans="1:15" ht="12.7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</row>
    <row r="209" spans="1:15" ht="12.7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</row>
    <row r="210" spans="1:15" ht="12.7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</row>
    <row r="211" spans="1:15" ht="12.7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</row>
    <row r="212" spans="1:15" ht="12.7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</row>
    <row r="213" spans="1:15" ht="12.7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</row>
    <row r="214" spans="1:15" ht="12.7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</row>
    <row r="215" spans="1:15" ht="12.7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</row>
    <row r="216" spans="1:15" ht="12.7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</row>
    <row r="217" spans="1:15" ht="12.7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</row>
    <row r="218" spans="1:15" ht="12.7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</row>
    <row r="219" spans="1:15" ht="12.7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</row>
    <row r="220" spans="1:15" ht="12.7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</row>
    <row r="221" spans="1:15" ht="12.7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</row>
    <row r="222" spans="1:15" ht="12.7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</row>
    <row r="223" spans="1:15" ht="12.7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</row>
    <row r="224" spans="1:15" ht="12.7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</row>
    <row r="225" spans="1:15" ht="12.7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</row>
    <row r="226" spans="1:15" ht="12.7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</row>
    <row r="227" spans="1:15" ht="12.7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</row>
    <row r="228" spans="1:15" ht="12.7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</row>
    <row r="229" spans="1:15" ht="12.7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</row>
    <row r="230" spans="1:15" ht="12.7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</row>
    <row r="231" spans="1:15" ht="12.7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</row>
    <row r="232" spans="1:15" ht="12.7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</row>
    <row r="233" spans="1:15" ht="12.7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</row>
    <row r="234" spans="1:15" ht="12.7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</row>
    <row r="235" spans="1:15" ht="12.7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</row>
    <row r="236" spans="1:15" ht="12.7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</row>
    <row r="237" spans="1:15" ht="12.7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</row>
    <row r="238" spans="1:15" ht="12.7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</row>
    <row r="239" spans="1:15" ht="12.7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</row>
    <row r="240" spans="1:15" ht="12.7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</row>
    <row r="241" spans="1:15" ht="12.7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</row>
    <row r="242" spans="1:15" ht="12.7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</row>
    <row r="243" spans="1:15" ht="12.7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</row>
    <row r="244" spans="1:15" ht="12.7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</row>
    <row r="245" spans="1:15" ht="12.7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</row>
    <row r="246" spans="1:15" ht="12.7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</row>
    <row r="247" spans="1:15" ht="12.7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</row>
    <row r="248" spans="1:15" ht="12.7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</row>
    <row r="249" spans="1:15" ht="12.7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</row>
    <row r="250" spans="1:15" ht="12.7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</row>
    <row r="251" spans="1:15" ht="12.7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</row>
    <row r="252" spans="1:15" ht="12.7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</row>
    <row r="253" spans="1:15" ht="12.7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</row>
    <row r="254" spans="1:15" ht="12.7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</row>
    <row r="255" spans="1:15" ht="12.7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</row>
    <row r="256" spans="1:15" ht="12.7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</row>
    <row r="257" spans="1:15" ht="12.7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</row>
    <row r="258" spans="1:15" ht="12.7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</row>
    <row r="259" spans="1:15" ht="12.7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</row>
    <row r="260" spans="1:15" ht="12.7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</row>
    <row r="261" spans="1:15" ht="12.7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</row>
    <row r="262" spans="1:15" ht="12.7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</row>
    <row r="263" spans="1:15" ht="12.7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</row>
    <row r="264" spans="1:15" ht="12.7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</row>
    <row r="265" spans="1:15" ht="12.7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</row>
    <row r="266" spans="1:15" ht="12.7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</row>
    <row r="267" spans="1:15" ht="12.7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</row>
    <row r="268" spans="1:15" ht="12.7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</row>
    <row r="269" spans="1:15" ht="12.7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</row>
    <row r="270" spans="1:15" ht="12.7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</row>
    <row r="271" spans="1:15" ht="12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</row>
    <row r="272" spans="1:15" ht="12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</row>
    <row r="273" spans="1:15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</row>
    <row r="274" spans="1:15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</row>
    <row r="275" spans="1:15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</row>
    <row r="276" spans="1:15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</row>
    <row r="277" spans="1:15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</row>
    <row r="278" spans="1:15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</row>
    <row r="279" spans="1:15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</row>
    <row r="280" spans="1:15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</row>
    <row r="281" spans="1:15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</row>
    <row r="282" spans="1:15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</row>
    <row r="283" spans="1:15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</row>
    <row r="284" spans="1:15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</row>
    <row r="285" spans="1:15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</row>
    <row r="286" spans="1:15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</row>
    <row r="287" spans="1:15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</row>
    <row r="288" spans="1:15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</row>
    <row r="289" spans="1:15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</row>
    <row r="290" spans="1:15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</row>
    <row r="291" spans="1:15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</row>
    <row r="292" spans="1:15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</row>
    <row r="293" spans="1:15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</row>
    <row r="294" spans="1:15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</row>
    <row r="295" spans="1:15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</row>
    <row r="296" spans="1:15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</row>
    <row r="297" spans="1:15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</row>
    <row r="298" spans="1:15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</row>
    <row r="299" spans="1:15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</row>
    <row r="300" spans="1:15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</row>
    <row r="301" spans="1:15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</row>
    <row r="302" spans="1:15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</row>
    <row r="303" spans="1:15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</row>
    <row r="304" spans="1:15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</row>
    <row r="305" spans="1:15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</row>
    <row r="306" spans="1:15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</row>
    <row r="307" spans="1:15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</row>
    <row r="308" spans="1:15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</row>
    <row r="309" spans="1:15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</row>
    <row r="310" spans="1:15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</row>
    <row r="311" spans="1:15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</row>
    <row r="312" spans="1:15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</row>
    <row r="313" spans="1:15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</row>
    <row r="314" spans="1:15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</row>
    <row r="315" spans="1:15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</row>
    <row r="316" spans="1:15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</row>
    <row r="317" spans="1:15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</row>
    <row r="318" spans="1:15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</row>
    <row r="319" spans="1:15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</row>
    <row r="320" spans="1:15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</row>
    <row r="321" spans="1:15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</row>
    <row r="322" spans="1:15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</row>
    <row r="323" spans="1:15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</row>
    <row r="324" spans="1:15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</row>
    <row r="325" spans="1:15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</row>
    <row r="326" spans="1:15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</row>
    <row r="327" spans="1:15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</row>
    <row r="328" spans="1:15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</row>
    <row r="329" spans="1:15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</row>
    <row r="330" spans="1:15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</row>
    <row r="331" spans="1:15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</row>
    <row r="332" spans="1:15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</row>
    <row r="333" spans="1:15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</row>
    <row r="334" spans="1:15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</row>
    <row r="335" spans="1:15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</row>
    <row r="336" spans="1:15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</row>
    <row r="337" spans="1:15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</row>
    <row r="338" spans="1:15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</row>
    <row r="339" spans="1:15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</row>
    <row r="340" spans="1:15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</row>
    <row r="341" spans="1:15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</row>
    <row r="342" spans="1:15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</row>
    <row r="343" spans="1:15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</row>
    <row r="344" spans="1:15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</row>
    <row r="345" spans="1:15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</row>
    <row r="346" spans="1:15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</row>
    <row r="347" spans="1:15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</row>
    <row r="348" spans="1:15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</row>
    <row r="349" spans="1:15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</row>
    <row r="350" spans="1:15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</row>
    <row r="351" spans="1:15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</row>
    <row r="352" spans="1:15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</row>
    <row r="353" spans="1:15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</row>
    <row r="354" spans="1:15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</row>
    <row r="355" spans="1:15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</row>
    <row r="356" spans="1:15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</row>
    <row r="357" spans="1:15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</row>
    <row r="358" spans="1:15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</row>
    <row r="359" spans="1:15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</row>
    <row r="360" spans="1:15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</row>
    <row r="361" spans="1:15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</row>
    <row r="362" spans="1:15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</row>
    <row r="363" spans="1:15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</row>
    <row r="364" spans="1:15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</row>
    <row r="365" spans="1:15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</row>
    <row r="366" spans="1:15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</row>
    <row r="367" spans="1:15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</row>
    <row r="368" spans="1:15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</row>
    <row r="369" spans="1:15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</row>
    <row r="370" spans="1:15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</row>
    <row r="371" spans="1:15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</row>
    <row r="372" spans="1:15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</row>
    <row r="373" spans="1:15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</row>
    <row r="374" spans="1:15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</row>
    <row r="375" spans="1:15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</row>
    <row r="376" spans="1:15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</row>
    <row r="377" spans="1:15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</row>
    <row r="378" spans="1:15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</row>
    <row r="379" spans="1:15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</row>
    <row r="380" spans="1:15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</row>
    <row r="381" spans="1:15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</row>
    <row r="382" spans="1:15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</row>
    <row r="383" spans="1:15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</row>
    <row r="384" spans="1:15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</row>
    <row r="385" spans="1:15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</row>
    <row r="386" spans="1:15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</row>
    <row r="387" spans="1:15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</row>
    <row r="388" spans="1:15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</row>
    <row r="389" spans="1:15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</row>
    <row r="390" spans="1:15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</row>
    <row r="391" spans="1:15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</row>
    <row r="392" spans="1:15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</row>
    <row r="393" spans="1:15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</row>
    <row r="394" spans="1:15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</row>
    <row r="395" spans="1:15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</row>
    <row r="396" spans="1:15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</row>
    <row r="397" spans="1:15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</row>
    <row r="398" spans="1:15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</row>
    <row r="399" spans="1:15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</row>
    <row r="400" spans="1:15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</row>
    <row r="401" spans="1:15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</row>
    <row r="402" spans="1:15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</row>
    <row r="403" spans="1:15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</row>
    <row r="404" spans="1:15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</row>
    <row r="405" spans="1:15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</row>
    <row r="406" spans="1:15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</row>
    <row r="407" spans="1:15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</row>
    <row r="408" spans="1:15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</row>
    <row r="409" spans="1:15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</row>
    <row r="410" spans="1:15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</row>
    <row r="411" spans="1:15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</row>
    <row r="412" spans="1:15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</row>
    <row r="413" spans="1:15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</row>
    <row r="414" spans="1:15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</row>
    <row r="415" spans="1:15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</row>
    <row r="416" spans="1:15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</row>
    <row r="417" spans="1:15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</row>
    <row r="418" spans="1:15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</row>
    <row r="419" spans="1:15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</row>
    <row r="420" spans="1:15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</row>
    <row r="421" spans="1:15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</row>
    <row r="422" spans="1:15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</row>
    <row r="423" spans="1:15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</row>
    <row r="424" spans="1:15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</row>
    <row r="425" spans="1:15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</row>
    <row r="426" spans="1:15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</row>
    <row r="427" spans="1:15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</row>
    <row r="428" spans="1:15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</row>
    <row r="429" spans="1:15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</row>
    <row r="430" spans="1:15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</row>
    <row r="431" spans="1:15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</row>
    <row r="432" spans="1:15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</row>
    <row r="433" spans="1:15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</row>
    <row r="434" spans="1:15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</row>
    <row r="435" spans="1:15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</row>
    <row r="436" spans="1:15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</row>
    <row r="437" spans="1:15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</row>
    <row r="438" spans="1:15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</row>
    <row r="439" spans="1:15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</row>
    <row r="440" spans="1:15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</row>
    <row r="441" spans="1:15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</row>
    <row r="442" spans="1:15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</row>
    <row r="443" spans="1:15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</row>
    <row r="444" spans="1:15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</row>
    <row r="445" spans="1:15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</row>
    <row r="446" spans="1:15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</row>
    <row r="447" spans="1:15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</row>
    <row r="448" spans="1:15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</row>
    <row r="449" spans="1:15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</row>
    <row r="450" spans="1:15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</row>
    <row r="451" spans="1:15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</row>
    <row r="452" spans="1:15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</row>
    <row r="453" spans="1:15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</row>
    <row r="454" spans="1:15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</row>
    <row r="455" spans="1:15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</row>
    <row r="456" spans="1:15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</row>
    <row r="457" spans="1:15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</row>
    <row r="458" spans="1:15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</row>
    <row r="459" spans="1:15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</row>
    <row r="460" spans="1:15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</row>
    <row r="461" spans="1:15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</row>
    <row r="462" spans="1:15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</row>
    <row r="463" spans="1:15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</row>
    <row r="464" spans="1:15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</row>
    <row r="465" spans="1:15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</row>
    <row r="466" spans="1:15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</row>
    <row r="467" spans="1:15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</row>
    <row r="468" spans="1:15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</row>
    <row r="469" spans="1:15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</row>
    <row r="470" spans="1:15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</row>
    <row r="471" spans="1:15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</row>
    <row r="472" spans="1:15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</row>
    <row r="473" spans="1:15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</row>
    <row r="474" spans="1:15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</row>
    <row r="475" spans="1:15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</row>
    <row r="476" spans="1:15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</row>
    <row r="477" spans="1:15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</row>
    <row r="478" spans="1:15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</row>
    <row r="479" spans="1:15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</row>
    <row r="480" spans="1:15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</row>
    <row r="481" spans="1:15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</row>
    <row r="482" spans="1:15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</row>
    <row r="483" spans="1:15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</row>
    <row r="484" spans="1:15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</row>
    <row r="485" spans="1:15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</row>
    <row r="486" spans="1:15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</row>
    <row r="487" spans="1:15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</row>
    <row r="488" spans="1:15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</row>
    <row r="489" spans="1:15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</row>
    <row r="490" spans="1:15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</row>
    <row r="491" spans="1:15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</row>
    <row r="492" spans="1:15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</row>
    <row r="493" spans="1:15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</row>
    <row r="494" spans="1:15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</row>
    <row r="495" spans="1:15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</row>
    <row r="496" spans="1:15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</row>
    <row r="497" spans="1:15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</row>
    <row r="498" spans="1:15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</row>
    <row r="499" spans="1:15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</row>
    <row r="500" spans="1:15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</row>
    <row r="501" spans="1:15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</row>
    <row r="502" spans="1:15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</row>
    <row r="503" spans="1:15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</row>
    <row r="504" spans="1:15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</row>
    <row r="505" spans="1:15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</row>
    <row r="506" spans="1:15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</row>
    <row r="507" spans="1:15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</row>
    <row r="508" spans="1:15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</row>
    <row r="509" spans="1:15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</row>
    <row r="510" spans="1:15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</row>
    <row r="511" spans="1:15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</row>
    <row r="512" spans="1:15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</row>
    <row r="513" spans="1:15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</row>
    <row r="514" spans="1:15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</row>
    <row r="515" spans="1:15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</row>
    <row r="516" spans="1:15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</row>
    <row r="517" spans="1:15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</row>
    <row r="518" spans="1:15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</row>
    <row r="519" spans="1:15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</row>
    <row r="520" spans="1:15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</row>
    <row r="521" spans="1:15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</row>
    <row r="522" spans="1:15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</row>
    <row r="523" spans="1:15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</row>
    <row r="524" spans="1:15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</row>
    <row r="525" spans="1:15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</row>
    <row r="526" spans="1:15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</row>
    <row r="527" spans="1:15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</row>
    <row r="528" spans="1:15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</row>
    <row r="529" spans="1:15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</row>
    <row r="530" spans="1:15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</row>
    <row r="531" spans="1:15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</row>
    <row r="532" spans="1:15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</row>
    <row r="533" spans="1:15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</row>
    <row r="534" spans="1:15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</row>
    <row r="535" spans="1:15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</row>
    <row r="536" spans="1:15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</row>
    <row r="537" spans="1:15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</row>
    <row r="538" spans="1:15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</row>
    <row r="539" spans="1:15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</row>
    <row r="540" spans="1:15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</row>
    <row r="541" spans="1:15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</row>
    <row r="542" spans="1:15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</row>
    <row r="543" spans="1:15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</row>
    <row r="544" spans="1:15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</row>
    <row r="545" spans="1:15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</row>
    <row r="546" spans="1:15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</row>
    <row r="547" spans="1:15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</row>
    <row r="548" spans="1:15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</row>
    <row r="549" spans="1:15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</row>
    <row r="550" spans="1:15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</row>
    <row r="551" spans="1:15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</row>
    <row r="552" spans="1:15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</row>
    <row r="553" spans="1:15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</row>
    <row r="554" spans="1:15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</row>
    <row r="555" spans="1:15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</row>
    <row r="556" spans="1:15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</row>
    <row r="557" spans="1:15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</row>
    <row r="558" spans="1:15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</row>
    <row r="559" spans="1:15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</row>
    <row r="560" spans="1:15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</row>
    <row r="561" spans="1:15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</row>
    <row r="562" spans="1:15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</row>
    <row r="563" spans="1:15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</row>
    <row r="564" spans="1:15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</row>
    <row r="565" spans="1:15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</row>
    <row r="566" spans="1:15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</row>
    <row r="567" spans="1:15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</row>
    <row r="568" spans="1:15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</row>
    <row r="569" spans="1:15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</row>
    <row r="570" spans="1:15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</row>
    <row r="571" spans="1:15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</row>
    <row r="572" spans="1:15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</row>
    <row r="573" spans="1:15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</row>
    <row r="574" spans="1:15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</row>
    <row r="575" spans="1:15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</row>
    <row r="576" spans="1:15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</row>
    <row r="577" spans="1:15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</row>
    <row r="578" spans="1:15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</row>
    <row r="579" spans="1:15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</row>
    <row r="580" spans="1:15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</row>
    <row r="581" spans="1:15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</row>
    <row r="582" spans="1:15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</row>
    <row r="583" spans="1:15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</row>
    <row r="584" spans="1:15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</row>
    <row r="585" spans="1:15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</row>
    <row r="586" spans="1:15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</row>
    <row r="587" spans="1:15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</row>
    <row r="588" spans="1:15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</row>
    <row r="589" spans="1:15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</row>
    <row r="590" spans="1:15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</row>
    <row r="591" spans="1:15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</row>
    <row r="592" spans="1:15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</row>
    <row r="593" spans="1:15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</row>
    <row r="594" spans="1:15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</row>
    <row r="595" spans="1:15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</row>
    <row r="596" spans="1:15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</row>
    <row r="597" spans="1:15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</row>
    <row r="598" spans="1:15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</row>
    <row r="599" spans="1:15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</row>
    <row r="600" spans="1:15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</row>
    <row r="601" spans="1:15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</row>
    <row r="602" spans="1:15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</row>
    <row r="603" spans="1:15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</row>
    <row r="604" spans="1:15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</row>
    <row r="605" spans="1:15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</row>
    <row r="606" spans="1:15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</row>
    <row r="607" spans="1:15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</row>
    <row r="608" spans="1:15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</row>
    <row r="609" spans="1:15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</row>
    <row r="610" spans="1:15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</row>
    <row r="611" spans="1:15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</row>
    <row r="612" spans="1:15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</row>
    <row r="613" spans="1:15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</row>
    <row r="614" spans="1:15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</row>
    <row r="615" spans="1:15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</row>
    <row r="616" spans="1:15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</row>
    <row r="617" spans="1:15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</row>
    <row r="618" spans="1:15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</row>
    <row r="619" spans="1:15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</row>
    <row r="620" spans="1:15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</row>
    <row r="621" spans="1:15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</row>
    <row r="622" spans="1:15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</row>
    <row r="623" spans="1:15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</row>
    <row r="624" spans="1:15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</row>
    <row r="625" spans="1:15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</row>
    <row r="626" spans="1:15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</row>
    <row r="627" spans="1:15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</row>
    <row r="628" spans="1:15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</row>
    <row r="629" spans="1:15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</row>
    <row r="630" spans="1:15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</row>
    <row r="631" spans="1:15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</row>
    <row r="632" spans="1:15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</row>
    <row r="633" spans="1:15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</row>
    <row r="634" spans="1:15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</row>
    <row r="635" spans="1:15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</row>
    <row r="636" spans="1:15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</row>
    <row r="637" spans="1:15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</row>
    <row r="638" spans="1:15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</row>
    <row r="639" spans="1:15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</row>
    <row r="640" spans="1:15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</row>
    <row r="641" spans="1:15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</row>
    <row r="642" spans="1:15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</row>
    <row r="643" spans="1:15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</row>
    <row r="644" spans="1:15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</row>
    <row r="645" spans="1:15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</row>
    <row r="646" spans="1:15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</row>
    <row r="647" spans="1:15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</row>
    <row r="648" spans="1:15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</row>
    <row r="649" spans="1:15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</row>
    <row r="650" spans="1:15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</row>
    <row r="651" spans="1:15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</row>
    <row r="652" spans="1:15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</row>
    <row r="653" spans="1:15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</row>
    <row r="654" spans="1:15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</row>
    <row r="655" spans="1:15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</row>
    <row r="656" spans="1:15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</row>
    <row r="657" spans="1:15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</row>
    <row r="658" spans="1:15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</row>
    <row r="659" spans="1:15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</row>
    <row r="660" spans="1:15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</row>
    <row r="661" spans="1:15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</row>
    <row r="662" spans="1:15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</row>
    <row r="663" spans="1:15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</row>
    <row r="664" spans="1:15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</row>
    <row r="665" spans="1:15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</row>
    <row r="666" spans="1:15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</row>
    <row r="667" spans="1:15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</row>
    <row r="668" spans="1:15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</row>
    <row r="669" spans="1:15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</row>
    <row r="670" spans="1:15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</row>
    <row r="671" spans="1:15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</row>
    <row r="672" spans="1:15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</row>
    <row r="673" spans="1:15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</row>
    <row r="674" spans="1:15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</row>
    <row r="675" spans="1:15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</row>
    <row r="676" spans="1:15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</row>
    <row r="677" spans="1:15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</row>
    <row r="678" spans="1:15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</row>
    <row r="679" spans="1:15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</row>
    <row r="680" spans="1:15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</row>
    <row r="681" spans="1:15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</row>
    <row r="682" spans="1:15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</row>
    <row r="683" spans="1:15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</row>
    <row r="684" spans="1:15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</row>
    <row r="685" spans="1:15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</row>
    <row r="686" spans="1:15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</row>
    <row r="687" spans="1:15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</row>
    <row r="688" spans="1:15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</row>
    <row r="689" spans="1:15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</row>
    <row r="690" spans="1:15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</row>
    <row r="691" spans="1:15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</row>
    <row r="692" spans="1:15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</row>
    <row r="693" spans="1:15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</row>
    <row r="694" spans="1:15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</row>
    <row r="695" spans="1:15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</row>
    <row r="696" spans="1:15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</row>
    <row r="697" spans="1:15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</row>
    <row r="698" spans="1:15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</row>
    <row r="699" spans="1:15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</row>
    <row r="700" spans="1:15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</row>
    <row r="701" spans="1:15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</row>
    <row r="702" spans="1:15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</row>
    <row r="703" spans="1:15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</row>
    <row r="704" spans="1:15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</row>
    <row r="705" spans="1:15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</row>
    <row r="706" spans="1:15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</row>
    <row r="707" spans="1:15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</row>
    <row r="708" spans="1:15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</row>
    <row r="709" spans="1:15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</row>
    <row r="710" spans="1:15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</row>
    <row r="711" spans="1:15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</row>
    <row r="712" spans="1:15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</row>
    <row r="713" spans="1:15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</row>
    <row r="714" spans="1:15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</row>
    <row r="715" spans="1:15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</row>
    <row r="716" spans="1:15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</row>
    <row r="717" spans="1:15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</row>
    <row r="718" spans="1:15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</row>
    <row r="719" spans="1:15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</row>
    <row r="720" spans="1:15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</row>
    <row r="721" spans="1:15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</row>
    <row r="722" spans="1:15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</row>
    <row r="723" spans="1:15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</row>
    <row r="724" spans="1:15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</row>
    <row r="725" spans="1:15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</row>
    <row r="726" spans="1:15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</row>
    <row r="727" spans="1:15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</row>
    <row r="728" spans="1:15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</row>
    <row r="729" spans="1:15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</row>
    <row r="730" spans="1:15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</row>
    <row r="731" spans="1:15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</row>
    <row r="732" spans="1:15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</row>
    <row r="733" spans="1:15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</row>
    <row r="734" spans="1:15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</row>
    <row r="735" spans="1:15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</row>
    <row r="736" spans="1:15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</row>
    <row r="737" spans="1:15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</row>
    <row r="738" spans="1:15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</row>
    <row r="739" spans="1:15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</row>
    <row r="740" spans="1:15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</row>
    <row r="741" spans="1:15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</row>
    <row r="742" spans="1:15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</row>
    <row r="743" spans="1:15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</row>
    <row r="744" spans="1:15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</row>
    <row r="745" spans="1:15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</row>
    <row r="746" spans="1:15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</row>
    <row r="747" spans="1:15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</row>
    <row r="748" spans="1:15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</row>
    <row r="749" spans="1:15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</row>
    <row r="750" spans="1:15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</row>
    <row r="751" spans="1:15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</row>
    <row r="752" spans="1:15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</row>
    <row r="753" spans="1:15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</row>
    <row r="754" spans="1:15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</row>
    <row r="755" spans="1:15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</row>
    <row r="756" spans="1:15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</row>
    <row r="757" spans="1:15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</row>
    <row r="758" spans="1:15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</row>
    <row r="759" spans="1:15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</row>
    <row r="760" spans="1:15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</row>
    <row r="761" spans="1:15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</row>
    <row r="762" spans="1:15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</row>
    <row r="763" spans="1:15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</row>
    <row r="764" spans="1:15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</row>
    <row r="765" spans="1:15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</row>
    <row r="766" spans="1:15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</row>
    <row r="767" spans="1:15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</row>
    <row r="768" spans="1:15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</row>
    <row r="769" spans="1:15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</row>
    <row r="770" spans="1:15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</row>
    <row r="771" spans="1:15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</row>
    <row r="772" spans="1:15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</row>
    <row r="773" spans="1:15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</row>
    <row r="774" spans="1:15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</row>
    <row r="775" spans="1:15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</row>
    <row r="776" spans="1:15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</row>
    <row r="777" spans="1:15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</row>
    <row r="778" spans="1:15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</row>
    <row r="779" spans="1:15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</row>
    <row r="780" spans="1:15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</row>
    <row r="781" spans="1:15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</row>
    <row r="782" spans="1:15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</row>
    <row r="783" spans="1:15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</row>
    <row r="784" spans="1:15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</row>
    <row r="785" spans="1:15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</row>
    <row r="786" spans="1:15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</row>
    <row r="787" spans="1:15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</row>
    <row r="788" spans="1:15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</row>
    <row r="789" spans="1:15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</row>
    <row r="790" spans="1:15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</row>
    <row r="791" spans="1:15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</row>
    <row r="792" spans="1:15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</row>
    <row r="793" spans="1:15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</row>
    <row r="794" spans="1:15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</row>
    <row r="795" spans="1:15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</row>
    <row r="796" spans="1:15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</row>
    <row r="797" spans="1:15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</row>
    <row r="798" spans="1:15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</row>
    <row r="799" spans="1:15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</row>
    <row r="800" spans="1:15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</row>
    <row r="801" spans="1:15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</row>
    <row r="802" spans="1:15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</row>
    <row r="803" spans="1:15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</row>
    <row r="804" spans="1:15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</row>
    <row r="805" spans="1:15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</row>
    <row r="806" spans="1:15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</row>
    <row r="807" spans="1:15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</row>
    <row r="808" spans="1:15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</row>
    <row r="809" spans="1:15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</row>
    <row r="810" spans="1:15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</row>
    <row r="811" spans="1:15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</row>
    <row r="812" spans="1:15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</row>
  </sheetData>
  <sheetProtection/>
  <mergeCells count="6">
    <mergeCell ref="AI2:AI4"/>
    <mergeCell ref="A1:Z1"/>
    <mergeCell ref="B2:B4"/>
    <mergeCell ref="D2:H2"/>
    <mergeCell ref="AC3:AH3"/>
    <mergeCell ref="AA2:AH2"/>
  </mergeCells>
  <printOptions/>
  <pageMargins left="0.7874015748031497" right="0" top="0.5905511811023623" bottom="0" header="0" footer="0"/>
  <pageSetup fitToHeight="0" fitToWidth="1" horizontalDpi="300" verticalDpi="300" orientation="landscape" paperSize="9" r:id="rId1"/>
  <rowBreaks count="1" manualBreakCount="1">
    <brk id="19" max="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17"/>
  <sheetViews>
    <sheetView view="pageBreakPreview" zoomScaleSheetLayoutView="100" zoomScalePageLayoutView="0" workbookViewId="0" topLeftCell="A1">
      <selection activeCell="D12" sqref="D12"/>
    </sheetView>
  </sheetViews>
  <sheetFormatPr defaultColWidth="9.00390625" defaultRowHeight="12.75"/>
  <cols>
    <col min="1" max="1" width="4.875" style="0" customWidth="1"/>
    <col min="2" max="2" width="34.875" style="0" customWidth="1"/>
    <col min="3" max="3" width="6.50390625" style="0" customWidth="1"/>
    <col min="4" max="4" width="7.375" style="0" customWidth="1"/>
    <col min="5" max="5" width="7.00390625" style="0" customWidth="1"/>
    <col min="6" max="6" width="8.50390625" style="0" customWidth="1"/>
    <col min="7" max="7" width="7.875" style="0" customWidth="1"/>
    <col min="8" max="8" width="8.875" style="0" customWidth="1"/>
    <col min="9" max="9" width="7.00390625" style="0" customWidth="1"/>
    <col min="10" max="10" width="8.50390625" style="0" customWidth="1"/>
    <col min="11" max="11" width="7.00390625" style="0" customWidth="1"/>
    <col min="12" max="12" width="8.125" style="0" customWidth="1"/>
    <col min="13" max="13" width="11.125" style="0" customWidth="1"/>
    <col min="15" max="15" width="13.875" style="0" customWidth="1"/>
  </cols>
  <sheetData>
    <row r="1" spans="1:15" ht="33.75" customHeight="1">
      <c r="A1" s="102" t="s">
        <v>82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5"/>
    </row>
    <row r="2" spans="1:15" ht="42.75" customHeight="1">
      <c r="A2" s="147" t="s">
        <v>0</v>
      </c>
      <c r="B2" s="147" t="s">
        <v>1</v>
      </c>
      <c r="C2" s="107" t="s">
        <v>80</v>
      </c>
      <c r="D2" s="123"/>
      <c r="E2" s="123"/>
      <c r="F2" s="123"/>
      <c r="G2" s="109"/>
      <c r="H2" s="141" t="s">
        <v>81</v>
      </c>
      <c r="I2" s="142"/>
      <c r="J2" s="142"/>
      <c r="K2" s="142"/>
      <c r="L2" s="142"/>
      <c r="M2" s="142"/>
      <c r="N2" s="143"/>
      <c r="O2" s="29"/>
    </row>
    <row r="3" spans="1:15" ht="13.5">
      <c r="A3" s="147"/>
      <c r="B3" s="147"/>
      <c r="C3" s="38" t="s">
        <v>2</v>
      </c>
      <c r="D3" s="138" t="s">
        <v>13</v>
      </c>
      <c r="E3" s="139"/>
      <c r="F3" s="139"/>
      <c r="G3" s="140"/>
      <c r="H3" s="144"/>
      <c r="I3" s="145"/>
      <c r="J3" s="145"/>
      <c r="K3" s="145"/>
      <c r="L3" s="145"/>
      <c r="M3" s="145"/>
      <c r="N3" s="146"/>
      <c r="O3" s="29"/>
    </row>
    <row r="4" spans="1:15" ht="80.25" customHeight="1">
      <c r="A4" s="147"/>
      <c r="B4" s="147"/>
      <c r="C4" s="39"/>
      <c r="D4" s="40" t="s">
        <v>14</v>
      </c>
      <c r="E4" s="40" t="s">
        <v>108</v>
      </c>
      <c r="F4" s="40" t="s">
        <v>15</v>
      </c>
      <c r="G4" s="40" t="s">
        <v>75</v>
      </c>
      <c r="H4" s="42" t="s">
        <v>16</v>
      </c>
      <c r="I4" s="43" t="s">
        <v>76</v>
      </c>
      <c r="J4" s="42" t="s">
        <v>77</v>
      </c>
      <c r="K4" s="42" t="s">
        <v>100</v>
      </c>
      <c r="L4" s="42" t="s">
        <v>78</v>
      </c>
      <c r="M4" s="40" t="s">
        <v>17</v>
      </c>
      <c r="N4" s="41" t="s">
        <v>79</v>
      </c>
      <c r="O4" s="30"/>
    </row>
    <row r="5" spans="1:15" ht="13.5">
      <c r="A5" s="1">
        <v>48</v>
      </c>
      <c r="B5" s="1">
        <v>49</v>
      </c>
      <c r="C5" s="1">
        <v>50</v>
      </c>
      <c r="D5" s="1">
        <v>51</v>
      </c>
      <c r="E5" s="1">
        <v>52</v>
      </c>
      <c r="F5" s="1">
        <v>53</v>
      </c>
      <c r="G5" s="1">
        <v>54</v>
      </c>
      <c r="H5" s="1">
        <v>55</v>
      </c>
      <c r="I5" s="1">
        <v>56</v>
      </c>
      <c r="J5" s="1">
        <v>57</v>
      </c>
      <c r="K5" s="1">
        <v>58</v>
      </c>
      <c r="L5" s="1">
        <v>59</v>
      </c>
      <c r="M5" s="1">
        <v>60</v>
      </c>
      <c r="N5" s="1">
        <v>61</v>
      </c>
      <c r="O5" s="22"/>
    </row>
    <row r="6" spans="1:14" ht="24.75" customHeight="1">
      <c r="A6" s="7">
        <v>1</v>
      </c>
      <c r="B6" s="12" t="s">
        <v>3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27.75" customHeight="1">
      <c r="A7" s="7">
        <v>2</v>
      </c>
      <c r="B7" s="12" t="s">
        <v>4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24.75" customHeight="1">
      <c r="A8" s="7">
        <v>3</v>
      </c>
      <c r="B8" s="12" t="s">
        <v>11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25.5" customHeight="1">
      <c r="A9" s="7">
        <v>4</v>
      </c>
      <c r="B9" s="12" t="s">
        <v>6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5" customHeight="1">
      <c r="A10" s="7">
        <v>5</v>
      </c>
      <c r="B10" s="12" t="s">
        <v>33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27" customHeight="1">
      <c r="A11" s="7">
        <v>6</v>
      </c>
      <c r="B11" s="12" t="s">
        <v>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37.5" customHeight="1">
      <c r="A12" s="7">
        <v>7</v>
      </c>
      <c r="B12" s="12" t="s">
        <v>8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31.5" customHeight="1">
      <c r="A13" s="7">
        <v>8</v>
      </c>
      <c r="B13" s="12" t="s">
        <v>35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42" customHeight="1">
      <c r="A14" s="7">
        <v>9</v>
      </c>
      <c r="B14" s="12" t="s">
        <v>36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5" customHeight="1">
      <c r="A15" s="7">
        <v>10</v>
      </c>
      <c r="B15" s="12" t="s">
        <v>9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28.5" customHeight="1">
      <c r="A16" s="7">
        <v>11</v>
      </c>
      <c r="B16" s="12" t="s">
        <v>104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3.5">
      <c r="A17" s="7">
        <v>12</v>
      </c>
      <c r="B17" s="21" t="s">
        <v>10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</sheetData>
  <sheetProtection/>
  <mergeCells count="6">
    <mergeCell ref="C2:G2"/>
    <mergeCell ref="D3:G3"/>
    <mergeCell ref="H2:N3"/>
    <mergeCell ref="A1:N1"/>
    <mergeCell ref="A2:A4"/>
    <mergeCell ref="B2:B4"/>
  </mergeCells>
  <printOptions/>
  <pageMargins left="0.7874015748031497" right="0" top="0.5905511811023623" bottom="0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7"/>
  <sheetViews>
    <sheetView view="pageBreakPreview" zoomScaleSheetLayoutView="100" zoomScalePageLayoutView="0" workbookViewId="0" topLeftCell="A7">
      <selection activeCell="V19" sqref="V19"/>
    </sheetView>
  </sheetViews>
  <sheetFormatPr defaultColWidth="9.00390625" defaultRowHeight="12.75"/>
  <cols>
    <col min="1" max="1" width="5.00390625" style="0" customWidth="1"/>
    <col min="2" max="2" width="30.625" style="0" customWidth="1"/>
    <col min="3" max="3" width="10.625" style="0" hidden="1" customWidth="1"/>
    <col min="4" max="4" width="9.50390625" style="0" hidden="1" customWidth="1"/>
    <col min="5" max="5" width="5.50390625" style="0" customWidth="1"/>
    <col min="6" max="6" width="11.875" style="0" customWidth="1"/>
    <col min="7" max="7" width="8.50390625" style="0" hidden="1" customWidth="1"/>
    <col min="8" max="8" width="7.375" style="0" hidden="1" customWidth="1"/>
    <col min="9" max="9" width="7.375" style="0" customWidth="1"/>
    <col min="10" max="11" width="7.125" style="0" customWidth="1"/>
    <col min="12" max="12" width="12.125" style="0" customWidth="1"/>
    <col min="13" max="13" width="6.625" style="0" customWidth="1"/>
    <col min="14" max="14" width="6.50390625" style="0" customWidth="1"/>
    <col min="15" max="15" width="6.125" style="0" customWidth="1"/>
    <col min="16" max="16" width="11.50390625" style="0" customWidth="1"/>
    <col min="17" max="17" width="9.50390625" style="0" customWidth="1"/>
    <col min="18" max="18" width="7.875" style="0" customWidth="1"/>
    <col min="19" max="19" width="8.50390625" style="0" customWidth="1"/>
    <col min="20" max="20" width="8.00390625" style="0" customWidth="1"/>
    <col min="22" max="22" width="9.875" style="0" customWidth="1"/>
  </cols>
  <sheetData>
    <row r="1" spans="1:15" ht="21" customHeight="1">
      <c r="A1" s="127" t="s">
        <v>18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</row>
    <row r="2" spans="1:22" ht="42.75" customHeight="1">
      <c r="A2" s="103" t="s">
        <v>0</v>
      </c>
      <c r="B2" s="103" t="s">
        <v>1</v>
      </c>
      <c r="E2" s="107" t="s">
        <v>83</v>
      </c>
      <c r="F2" s="157"/>
      <c r="G2" s="159" t="s">
        <v>83</v>
      </c>
      <c r="H2" s="160"/>
      <c r="I2" s="159" t="s">
        <v>90</v>
      </c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5"/>
      <c r="U2" s="103" t="s">
        <v>19</v>
      </c>
      <c r="V2" s="103" t="s">
        <v>96</v>
      </c>
    </row>
    <row r="3" spans="1:22" ht="37.5" customHeight="1">
      <c r="A3" s="104"/>
      <c r="B3" s="104"/>
      <c r="E3" s="103" t="s">
        <v>93</v>
      </c>
      <c r="F3" s="103" t="s">
        <v>94</v>
      </c>
      <c r="G3" s="161" t="s">
        <v>93</v>
      </c>
      <c r="H3" s="148" t="s">
        <v>94</v>
      </c>
      <c r="I3" s="151" t="s">
        <v>114</v>
      </c>
      <c r="J3" s="152"/>
      <c r="K3" s="151" t="s">
        <v>101</v>
      </c>
      <c r="L3" s="152"/>
      <c r="M3" s="151" t="s">
        <v>91</v>
      </c>
      <c r="N3" s="152"/>
      <c r="O3" s="151" t="s">
        <v>92</v>
      </c>
      <c r="P3" s="152"/>
      <c r="Q3" s="151" t="s">
        <v>109</v>
      </c>
      <c r="R3" s="152"/>
      <c r="S3" s="151" t="s">
        <v>95</v>
      </c>
      <c r="T3" s="152"/>
      <c r="U3" s="104"/>
      <c r="V3" s="104"/>
    </row>
    <row r="4" spans="1:22" ht="24" customHeight="1">
      <c r="A4" s="104"/>
      <c r="B4" s="104"/>
      <c r="E4" s="158"/>
      <c r="F4" s="158"/>
      <c r="G4" s="162"/>
      <c r="H4" s="154"/>
      <c r="I4" s="155" t="s">
        <v>93</v>
      </c>
      <c r="J4" s="148" t="s">
        <v>94</v>
      </c>
      <c r="K4" s="155" t="s">
        <v>93</v>
      </c>
      <c r="L4" s="148" t="s">
        <v>94</v>
      </c>
      <c r="M4" s="148" t="s">
        <v>93</v>
      </c>
      <c r="N4" s="148" t="s">
        <v>94</v>
      </c>
      <c r="O4" s="148" t="s">
        <v>93</v>
      </c>
      <c r="P4" s="148" t="s">
        <v>94</v>
      </c>
      <c r="Q4" s="148" t="s">
        <v>93</v>
      </c>
      <c r="R4" s="148" t="s">
        <v>94</v>
      </c>
      <c r="S4" s="148" t="s">
        <v>93</v>
      </c>
      <c r="T4" s="148" t="s">
        <v>94</v>
      </c>
      <c r="U4" s="104"/>
      <c r="V4" s="104"/>
    </row>
    <row r="5" spans="1:22" ht="1.5" customHeight="1" hidden="1">
      <c r="A5" s="105"/>
      <c r="B5" s="105"/>
      <c r="G5" s="163"/>
      <c r="H5" s="149"/>
      <c r="I5" s="156"/>
      <c r="J5" s="149"/>
      <c r="K5" s="156"/>
      <c r="L5" s="149"/>
      <c r="M5" s="149"/>
      <c r="N5" s="149"/>
      <c r="O5" s="149"/>
      <c r="P5" s="150"/>
      <c r="Q5" s="149"/>
      <c r="R5" s="150"/>
      <c r="S5" s="150"/>
      <c r="T5" s="149"/>
      <c r="U5" s="105"/>
      <c r="V5" s="105"/>
    </row>
    <row r="6" spans="1:22" ht="19.5" customHeight="1">
      <c r="A6" s="32">
        <v>62</v>
      </c>
      <c r="B6" s="32">
        <v>63</v>
      </c>
      <c r="E6" s="2">
        <v>64</v>
      </c>
      <c r="F6" s="2">
        <v>65</v>
      </c>
      <c r="G6" s="32">
        <v>60</v>
      </c>
      <c r="H6" s="32">
        <v>61</v>
      </c>
      <c r="I6" s="32">
        <v>66</v>
      </c>
      <c r="J6" s="32">
        <v>67</v>
      </c>
      <c r="K6" s="32">
        <v>68</v>
      </c>
      <c r="L6" s="32">
        <v>69</v>
      </c>
      <c r="M6" s="32">
        <v>70</v>
      </c>
      <c r="N6" s="32">
        <v>71</v>
      </c>
      <c r="O6" s="32">
        <v>72</v>
      </c>
      <c r="P6" s="32">
        <v>73</v>
      </c>
      <c r="Q6" s="32">
        <v>74</v>
      </c>
      <c r="R6" s="32">
        <v>75</v>
      </c>
      <c r="S6" s="32">
        <v>76</v>
      </c>
      <c r="T6" s="32">
        <v>77</v>
      </c>
      <c r="U6" s="32">
        <v>78</v>
      </c>
      <c r="V6" s="32">
        <v>79</v>
      </c>
    </row>
    <row r="7" spans="1:22" ht="27" customHeight="1">
      <c r="A7" s="31">
        <v>1</v>
      </c>
      <c r="B7" s="12" t="s">
        <v>3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12"/>
      <c r="V7" s="12"/>
    </row>
    <row r="8" spans="1:22" ht="27" customHeight="1">
      <c r="A8" s="31">
        <v>2</v>
      </c>
      <c r="B8" s="12" t="s">
        <v>4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12"/>
      <c r="V8" s="12"/>
    </row>
    <row r="9" spans="1:22" ht="24.75" customHeight="1">
      <c r="A9" s="31">
        <v>3</v>
      </c>
      <c r="B9" s="12" t="s">
        <v>11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12"/>
      <c r="V9" s="12"/>
    </row>
    <row r="10" spans="1:22" ht="27" customHeight="1">
      <c r="A10" s="31">
        <v>4</v>
      </c>
      <c r="B10" s="12" t="s">
        <v>6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12"/>
      <c r="V10" s="12"/>
    </row>
    <row r="11" spans="1:22" ht="14.25" customHeight="1">
      <c r="A11" s="31">
        <v>5</v>
      </c>
      <c r="B11" s="12" t="s">
        <v>33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12"/>
      <c r="V11" s="12"/>
    </row>
    <row r="12" spans="1:22" ht="27.75" customHeight="1">
      <c r="A12" s="31">
        <v>6</v>
      </c>
      <c r="B12" s="12" t="s">
        <v>7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12"/>
      <c r="V12" s="12"/>
    </row>
    <row r="13" spans="1:22" ht="39" customHeight="1">
      <c r="A13" s="31">
        <v>7</v>
      </c>
      <c r="B13" s="12" t="s">
        <v>8</v>
      </c>
      <c r="E13" s="44">
        <v>0</v>
      </c>
      <c r="F13" s="44">
        <v>301613</v>
      </c>
      <c r="G13" s="44"/>
      <c r="H13" s="44"/>
      <c r="I13" s="44">
        <v>0</v>
      </c>
      <c r="J13" s="44">
        <v>0</v>
      </c>
      <c r="K13" s="44">
        <v>0</v>
      </c>
      <c r="L13" s="47">
        <f>32038+29226</f>
        <v>61264</v>
      </c>
      <c r="M13" s="44">
        <v>0</v>
      </c>
      <c r="N13" s="47">
        <f>480+2231</f>
        <v>2711</v>
      </c>
      <c r="O13" s="44">
        <v>0</v>
      </c>
      <c r="P13" s="47">
        <f>76346+83148</f>
        <v>159494</v>
      </c>
      <c r="Q13" s="44">
        <v>0</v>
      </c>
      <c r="R13" s="47">
        <f>1977+2848</f>
        <v>4825</v>
      </c>
      <c r="S13" s="44">
        <v>0</v>
      </c>
      <c r="T13" s="44">
        <f>36295+20511+369+16144</f>
        <v>73319</v>
      </c>
      <c r="U13" s="44">
        <v>162</v>
      </c>
      <c r="V13" s="44">
        <v>1.8</v>
      </c>
    </row>
    <row r="14" spans="1:22" ht="43.5" customHeight="1">
      <c r="A14" s="31">
        <v>8</v>
      </c>
      <c r="B14" s="12" t="s">
        <v>35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12"/>
      <c r="V14" s="12"/>
    </row>
    <row r="15" spans="1:22" ht="39" customHeight="1">
      <c r="A15" s="31">
        <v>9</v>
      </c>
      <c r="B15" s="12" t="s">
        <v>36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12"/>
      <c r="V15" s="12"/>
    </row>
    <row r="16" spans="1:22" ht="17.25" customHeight="1">
      <c r="A16" s="31">
        <v>10</v>
      </c>
      <c r="B16" s="12" t="s">
        <v>9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12"/>
      <c r="V16" s="12"/>
    </row>
    <row r="17" spans="1:22" ht="27" customHeight="1">
      <c r="A17" s="31">
        <v>11</v>
      </c>
      <c r="B17" s="12" t="s">
        <v>104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12"/>
      <c r="V17" s="12"/>
    </row>
    <row r="18" spans="1:22" ht="12.75">
      <c r="A18" s="31">
        <v>12</v>
      </c>
      <c r="B18" s="21" t="s">
        <v>10</v>
      </c>
      <c r="E18" s="44">
        <v>0</v>
      </c>
      <c r="F18" s="44">
        <v>301613</v>
      </c>
      <c r="G18" s="44"/>
      <c r="H18" s="44"/>
      <c r="I18" s="44">
        <v>0</v>
      </c>
      <c r="J18" s="44">
        <v>0</v>
      </c>
      <c r="K18" s="44">
        <v>0</v>
      </c>
      <c r="L18" s="47">
        <v>61264</v>
      </c>
      <c r="M18" s="44">
        <v>0</v>
      </c>
      <c r="N18" s="47">
        <v>2711</v>
      </c>
      <c r="O18" s="44">
        <v>0</v>
      </c>
      <c r="P18" s="47">
        <v>159494</v>
      </c>
      <c r="Q18" s="44">
        <v>0</v>
      </c>
      <c r="R18" s="47">
        <v>4825</v>
      </c>
      <c r="S18" s="44">
        <v>0</v>
      </c>
      <c r="T18" s="44">
        <v>73319</v>
      </c>
      <c r="U18" s="44">
        <v>162</v>
      </c>
      <c r="V18" s="44">
        <v>1.8</v>
      </c>
    </row>
    <row r="22" spans="2:16" ht="12.75">
      <c r="B22" t="s">
        <v>120</v>
      </c>
      <c r="E22" s="88" t="s">
        <v>117</v>
      </c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5" spans="2:16" ht="12.75">
      <c r="B25" t="s">
        <v>118</v>
      </c>
      <c r="E25" s="88" t="s">
        <v>123</v>
      </c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7" spans="2:12" ht="12.75">
      <c r="B27" t="s">
        <v>119</v>
      </c>
      <c r="F27" s="153">
        <v>43091</v>
      </c>
      <c r="G27" s="88"/>
      <c r="H27" s="88"/>
      <c r="I27" s="88"/>
      <c r="J27" s="88"/>
      <c r="K27" s="88"/>
      <c r="L27" s="88"/>
    </row>
    <row r="32" ht="66" customHeight="1"/>
  </sheetData>
  <sheetProtection/>
  <mergeCells count="33">
    <mergeCell ref="A1:O1"/>
    <mergeCell ref="G2:H2"/>
    <mergeCell ref="K3:L3"/>
    <mergeCell ref="M3:N3"/>
    <mergeCell ref="O3:P3"/>
    <mergeCell ref="A2:A5"/>
    <mergeCell ref="B2:B5"/>
    <mergeCell ref="G3:G5"/>
    <mergeCell ref="I2:T2"/>
    <mergeCell ref="I3:J3"/>
    <mergeCell ref="Q3:R3"/>
    <mergeCell ref="E2:F2"/>
    <mergeCell ref="E3:E4"/>
    <mergeCell ref="F3:F4"/>
    <mergeCell ref="I4:I5"/>
    <mergeCell ref="E22:P22"/>
    <mergeCell ref="E25:P25"/>
    <mergeCell ref="F27:L27"/>
    <mergeCell ref="H3:H5"/>
    <mergeCell ref="K4:K5"/>
    <mergeCell ref="M4:M5"/>
    <mergeCell ref="L4:L5"/>
    <mergeCell ref="J4:J5"/>
    <mergeCell ref="V2:V5"/>
    <mergeCell ref="U2:U5"/>
    <mergeCell ref="N4:N5"/>
    <mergeCell ref="O4:O5"/>
    <mergeCell ref="P4:P5"/>
    <mergeCell ref="S4:S5"/>
    <mergeCell ref="S3:T3"/>
    <mergeCell ref="Q4:Q5"/>
    <mergeCell ref="R4:R5"/>
    <mergeCell ref="T4:T5"/>
  </mergeCells>
  <printOptions/>
  <pageMargins left="0.7874015748031497" right="0" top="0.5905511811023623" bottom="0" header="0" footer="0"/>
  <pageSetup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BELOUSOV.LF</dc:creator>
  <cp:keywords/>
  <dc:description/>
  <cp:lastModifiedBy>Альфа</cp:lastModifiedBy>
  <cp:lastPrinted>2017-12-22T11:38:05Z</cp:lastPrinted>
  <dcterms:created xsi:type="dcterms:W3CDTF">2001-01-10T11:36:13Z</dcterms:created>
  <dcterms:modified xsi:type="dcterms:W3CDTF">2018-04-06T11:43:38Z</dcterms:modified>
  <cp:category/>
  <cp:version/>
  <cp:contentType/>
  <cp:contentStatus/>
</cp:coreProperties>
</file>